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IOSH_DSHEFS_eChartbook\NIOSH_OD_Request\"/>
    </mc:Choice>
  </mc:AlternateContent>
  <bookViews>
    <workbookView xWindow="0" yWindow="0" windowWidth="20160" windowHeight="9615"/>
  </bookViews>
  <sheets>
    <sheet name="CFOI_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T15" i="1" s="1"/>
  <c r="Q16" i="1"/>
  <c r="O16" i="1"/>
  <c r="M16" i="1"/>
  <c r="N10" i="1" s="1"/>
  <c r="K16" i="1"/>
  <c r="L11" i="1" s="1"/>
  <c r="I16" i="1"/>
  <c r="J12" i="1" s="1"/>
  <c r="G16" i="1"/>
  <c r="H13" i="1" s="1"/>
  <c r="E16" i="1"/>
  <c r="F14" i="1" s="1"/>
  <c r="C16" i="1"/>
  <c r="D15" i="1" s="1"/>
  <c r="R15" i="1"/>
  <c r="P15" i="1"/>
  <c r="N15" i="1"/>
  <c r="L15" i="1"/>
  <c r="J15" i="1"/>
  <c r="H15" i="1"/>
  <c r="R14" i="1"/>
  <c r="P14" i="1"/>
  <c r="L14" i="1"/>
  <c r="H14" i="1"/>
  <c r="R13" i="1"/>
  <c r="P13" i="1"/>
  <c r="N13" i="1"/>
  <c r="L13" i="1"/>
  <c r="R12" i="1"/>
  <c r="P12" i="1"/>
  <c r="N12" i="1"/>
  <c r="L12" i="1"/>
  <c r="R11" i="1"/>
  <c r="P11" i="1"/>
  <c r="R10" i="1"/>
  <c r="P10" i="1"/>
  <c r="R9" i="1"/>
  <c r="P9" i="1"/>
  <c r="T8" i="1"/>
  <c r="R8" i="1"/>
  <c r="P8" i="1"/>
  <c r="L8" i="1"/>
  <c r="J8" i="1"/>
  <c r="D8" i="1"/>
  <c r="R7" i="1"/>
  <c r="P7" i="1"/>
  <c r="L7" i="1"/>
  <c r="J7" i="1"/>
  <c r="R6" i="1"/>
  <c r="P6" i="1"/>
  <c r="P16" i="1" s="1"/>
  <c r="N6" i="1"/>
  <c r="L6" i="1"/>
  <c r="R16" i="1" l="1"/>
  <c r="H7" i="1"/>
  <c r="H8" i="1"/>
  <c r="J14" i="1"/>
  <c r="F8" i="1"/>
  <c r="H6" i="1"/>
  <c r="J13" i="1"/>
  <c r="N14" i="1"/>
  <c r="F15" i="1"/>
  <c r="F7" i="1"/>
  <c r="J6" i="1"/>
  <c r="N7" i="1"/>
  <c r="N8" i="1"/>
  <c r="N11" i="1"/>
  <c r="N16" i="1"/>
  <c r="T9" i="1"/>
  <c r="D10" i="1"/>
  <c r="H9" i="1"/>
  <c r="D11" i="1"/>
  <c r="T11" i="1"/>
  <c r="H10" i="1"/>
  <c r="J10" i="1"/>
  <c r="F12" i="1"/>
  <c r="T13" i="1"/>
  <c r="D6" i="1"/>
  <c r="T6" i="1"/>
  <c r="N9" i="1"/>
  <c r="L10" i="1"/>
  <c r="J11" i="1"/>
  <c r="H12" i="1"/>
  <c r="F13" i="1"/>
  <c r="D14" i="1"/>
  <c r="T14" i="1"/>
  <c r="D9" i="1"/>
  <c r="F9" i="1"/>
  <c r="T10" i="1"/>
  <c r="F10" i="1"/>
  <c r="J9" i="1"/>
  <c r="F11" i="1"/>
  <c r="D12" i="1"/>
  <c r="T12" i="1"/>
  <c r="L9" i="1"/>
  <c r="L16" i="1" s="1"/>
  <c r="H11" i="1"/>
  <c r="D13" i="1"/>
  <c r="F6" i="1"/>
  <c r="D7" i="1"/>
  <c r="T7" i="1"/>
  <c r="H16" i="1" l="1"/>
  <c r="J16" i="1"/>
  <c r="F16" i="1"/>
  <c r="T16" i="1"/>
  <c r="D16" i="1"/>
</calcChain>
</file>

<file path=xl/sharedStrings.xml><?xml version="1.0" encoding="utf-8"?>
<sst xmlns="http://schemas.openxmlformats.org/spreadsheetml/2006/main" count="70" uniqueCount="46">
  <si>
    <t>Fatal Injuries data by NORA industry sectors for Years 2007-2015 from Census of Fatal Occupational Injuries (CFOI)</t>
  </si>
  <si>
    <t>NORA Sector Group</t>
  </si>
  <si>
    <t>NAICS Code</t>
  </si>
  <si>
    <t>Number of Fatal Injuries</t>
  </si>
  <si>
    <t>Count</t>
  </si>
  <si>
    <t>Percent</t>
  </si>
  <si>
    <t>Agriculture, Forestry &amp; Fishing</t>
  </si>
  <si>
    <t> 11</t>
  </si>
  <si>
    <t>Construction</t>
  </si>
  <si>
    <t> 23</t>
  </si>
  <si>
    <t>Healthcare &amp; Social Assistance</t>
  </si>
  <si>
    <t> 62 ,  54194 ,  81291</t>
  </si>
  <si>
    <t>Manufacturing</t>
  </si>
  <si>
    <t> 31-33</t>
  </si>
  <si>
    <t>Mining (except Oil and Gas Extraction)</t>
  </si>
  <si>
    <t> 21</t>
  </si>
  <si>
    <t>Oil and Gas Extraction</t>
  </si>
  <si>
    <t> 211 ,  213111  &amp;  213112</t>
  </si>
  <si>
    <t>Public Safety</t>
  </si>
  <si>
    <t xml:space="preserve"> 92212 ,  92214 ,  92216  &amp;  62191 </t>
  </si>
  <si>
    <t>Services (except Public Safety)</t>
  </si>
  <si>
    <t> 51 ,  52 ,  53 ,  54 ,  55 ,  56 ,  61 ,  71 ,  72 ,  81  &amp;  92</t>
  </si>
  <si>
    <t>Transportation, Warehousing &amp; Utilities</t>
  </si>
  <si>
    <t> 48-49  &amp;  22</t>
  </si>
  <si>
    <t>Wholesale and Retail Trade</t>
  </si>
  <si>
    <t> 42  &amp;  44-45</t>
  </si>
  <si>
    <t>Total number of fatalities from above NORA sectors:</t>
  </si>
  <si>
    <r>
      <t xml:space="preserve">Acronyms:
</t>
    </r>
    <r>
      <rPr>
        <sz val="14"/>
        <color theme="1"/>
        <rFont val="Calibri"/>
        <family val="2"/>
        <scheme val="minor"/>
      </rPr>
      <t xml:space="preserve">NORA -  National Occupational Research Agenda
NAICS -  North American Industry Classification System
CFOI -  Census of Fatal Occupational Injuries
OIICS - Occupational Injury and Illness classification system to characterize occupational injury and illness incidents. It includes four hierachical coding structures: Nature, Part of body, Source and Event.
</t>
    </r>
  </si>
  <si>
    <t>Data References:</t>
  </si>
  <si>
    <t>https://www.bls.gov/iif/oshwc/cfoi/cftb0297.xlsx (2015 data)</t>
  </si>
  <si>
    <t>https://www.bls.gov/iif/oshwc/cfoi/cftb0288.pdf (2014 data)</t>
  </si>
  <si>
    <t>https://www.bls.gov/iif/oshwc/cfoi/cftb0279.pdf (2013 data)</t>
  </si>
  <si>
    <r>
      <t>https://www.bls.gov/iif/oshwc/cfoi/cftb0270.pdf</t>
    </r>
    <r>
      <rPr>
        <sz val="11"/>
        <color theme="10"/>
        <rFont val="Calibri"/>
        <family val="2"/>
        <scheme val="minor"/>
      </rPr>
      <t xml:space="preserve"> (2012 data)</t>
    </r>
  </si>
  <si>
    <t>https://www.bls.gov/iif/oshwc/cfoi/cftb0261.pdf (2011 data)</t>
  </si>
  <si>
    <t>https://www.bls.gov/iif/oshwc/cfoi/cftb0252.pdf (2010 data)</t>
  </si>
  <si>
    <t>https://www.bls.gov/iif/oshwc/cfoi/cftb0243.pdf (2009 data)</t>
  </si>
  <si>
    <t>https://www.bls.gov/iif/oshwc/cfoi/cftb0234.pdf (2008 data)</t>
  </si>
  <si>
    <r>
      <t>https://www.bls.gov/iif/oshwc/cfoi/cftb0225.pdf</t>
    </r>
    <r>
      <rPr>
        <sz val="11"/>
        <color theme="10"/>
        <rFont val="Calibri"/>
        <family val="2"/>
        <scheme val="minor"/>
      </rPr>
      <t xml:space="preserve"> (2007 data)</t>
    </r>
  </si>
  <si>
    <t>https://download.bls.gov/pub/time.series/fw/ (2011 and forward CFOI data)</t>
  </si>
  <si>
    <t>https://download.bls.gov/pub/time.series/fi/ (2003-2010 CFOI data)</t>
  </si>
  <si>
    <t>https://www.cdc.gov/niosh/nora/sector.html (NORA Sectors)</t>
  </si>
  <si>
    <t>https://www.census.gov/eos/www/naics/concordances/concordances.html (cross walks between different NAICS revisions)</t>
  </si>
  <si>
    <t>https://www.bls.gov/opub/hom/pdf/homch9.pdf (CFOI &amp; SOII)</t>
  </si>
  <si>
    <r>
      <rPr>
        <b/>
        <sz val="12"/>
        <color theme="1"/>
        <rFont val="Calibri"/>
        <family val="2"/>
        <scheme val="minor"/>
      </rPr>
      <t>Data Source:</t>
    </r>
    <r>
      <rPr>
        <sz val="12"/>
        <color theme="1"/>
        <rFont val="Calibri"/>
        <family val="2"/>
        <scheme val="minor"/>
      </rPr>
      <t xml:space="preserve"> Bureau of Labor Statistics, U.S. Department of Labor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</si>
  <si>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Values in 'Percent' columns= [Values in 'Count' columns ]/[value in 'Total number of fatalities from above NORA sectors' box];
            </t>
    </r>
  </si>
  <si>
    <t>Data in this work sheet are current as of March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</si>
</sst>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3" fontId="0" fillId="4" borderId="9" xfId="0" applyNumberFormat="1" applyFill="1" applyBorder="1"/>
    <xf numFmtId="164" fontId="4" fillId="3" borderId="6" xfId="0" applyNumberFormat="1" applyFont="1" applyFill="1" applyBorder="1" applyAlignment="1">
      <alignment vertical="center" wrapText="1"/>
    </xf>
    <xf numFmtId="3" fontId="0" fillId="4" borderId="10" xfId="0" applyNumberFormat="1" applyFill="1" applyBorder="1"/>
    <xf numFmtId="3" fontId="4" fillId="4" borderId="6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164" fontId="0" fillId="0" borderId="0" xfId="0" applyNumberFormat="1"/>
    <xf numFmtId="0" fontId="7" fillId="0" borderId="0" xfId="1" applyFont="1" applyAlignment="1">
      <alignment horizontal="left" vertical="center"/>
    </xf>
    <xf numFmtId="0" fontId="9" fillId="4" borderId="0" xfId="0" applyFont="1" applyFill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 indent="2"/>
    </xf>
    <xf numFmtId="0" fontId="0" fillId="0" borderId="0" xfId="0" applyAlignment="1">
      <alignment horizontal="left" indent="6"/>
    </xf>
    <xf numFmtId="0" fontId="6" fillId="0" borderId="0" xfId="1" applyAlignment="1">
      <alignment horizontal="left" indent="6"/>
    </xf>
    <xf numFmtId="0" fontId="1" fillId="0" borderId="0" xfId="0" applyFont="1" applyAlignment="1">
      <alignment horizontal="left" indent="6"/>
    </xf>
    <xf numFmtId="0" fontId="11" fillId="0" borderId="0" xfId="0" applyFont="1"/>
    <xf numFmtId="3" fontId="5" fillId="5" borderId="10" xfId="0" applyNumberFormat="1" applyFont="1" applyFill="1" applyBorder="1" applyAlignment="1">
      <alignment horizontal="right" vertical="center"/>
    </xf>
    <xf numFmtId="9" fontId="3" fillId="5" borderId="6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justify" wrapText="1"/>
    </xf>
    <xf numFmtId="0" fontId="0" fillId="0" borderId="0" xfId="0" applyAlignment="1">
      <alignment vertical="justify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dc.gov/niosh/nora/sector.html" TargetMode="External"/><Relationship Id="rId13" Type="http://schemas.openxmlformats.org/officeDocument/2006/relationships/hyperlink" Target="https://download.bls.gov/pub/time.series/fi/" TargetMode="External"/><Relationship Id="rId3" Type="http://schemas.openxmlformats.org/officeDocument/2006/relationships/hyperlink" Target="http://www.bls.gov/iif/oshwc/cfoi/cftb0234.pdf" TargetMode="External"/><Relationship Id="rId7" Type="http://schemas.openxmlformats.org/officeDocument/2006/relationships/hyperlink" Target="http://www.bls.gov/iif/oshwc/cfoi/cftb0279.pdf" TargetMode="External"/><Relationship Id="rId12" Type="http://schemas.openxmlformats.org/officeDocument/2006/relationships/hyperlink" Target="https://download.bls.gov/pub/time.series/fw/" TargetMode="External"/><Relationship Id="rId2" Type="http://schemas.openxmlformats.org/officeDocument/2006/relationships/hyperlink" Target="http://www.bls.gov/iif/oshwc/cfoi/cftb0225.pdf" TargetMode="External"/><Relationship Id="rId1" Type="http://schemas.openxmlformats.org/officeDocument/2006/relationships/hyperlink" Target="http://www.bls.gov/iif/oshwc/cfoi/cftb0270.pdf" TargetMode="External"/><Relationship Id="rId6" Type="http://schemas.openxmlformats.org/officeDocument/2006/relationships/hyperlink" Target="http://www.bls.gov/iif/oshwc/cfoi/cftb0261.pdf" TargetMode="External"/><Relationship Id="rId11" Type="http://schemas.openxmlformats.org/officeDocument/2006/relationships/hyperlink" Target="https://www.bls.gov/iif/oshwc/cfoi/cftb0297.xlsx" TargetMode="External"/><Relationship Id="rId5" Type="http://schemas.openxmlformats.org/officeDocument/2006/relationships/hyperlink" Target="http://www.bls.gov/iif/oshwc/cfoi/cftb0252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ensus.gov/eos/www/naics/concordances/concordances.html" TargetMode="External"/><Relationship Id="rId4" Type="http://schemas.openxmlformats.org/officeDocument/2006/relationships/hyperlink" Target="http://www.bls.gov/iif/oshwc/cfoi/cftb0243.pdf" TargetMode="External"/><Relationship Id="rId9" Type="http://schemas.openxmlformats.org/officeDocument/2006/relationships/hyperlink" Target="http://www.bls.gov/iif/oshwc/cfoi/cftb0288.pdf" TargetMode="External"/><Relationship Id="rId14" Type="http://schemas.openxmlformats.org/officeDocument/2006/relationships/hyperlink" Target="https://www.bls.gov/opub/hom/pdf/homch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31" workbookViewId="0">
      <selection activeCell="A39" sqref="A39"/>
    </sheetView>
  </sheetViews>
  <sheetFormatPr defaultColWidth="21.85546875" defaultRowHeight="15" x14ac:dyDescent="0.25"/>
  <cols>
    <col min="1" max="1" width="34" customWidth="1"/>
    <col min="3" max="4" width="12.42578125" customWidth="1"/>
    <col min="5" max="6" width="11.140625" customWidth="1"/>
    <col min="7" max="8" width="10.7109375" customWidth="1"/>
    <col min="9" max="10" width="11.140625" customWidth="1"/>
    <col min="11" max="12" width="11.7109375" customWidth="1"/>
    <col min="13" max="14" width="11" customWidth="1"/>
    <col min="15" max="15" width="10.28515625" customWidth="1"/>
    <col min="16" max="16" width="10.7109375" customWidth="1"/>
    <col min="17" max="17" width="10.28515625" customWidth="1"/>
    <col min="18" max="18" width="10.7109375" customWidth="1"/>
    <col min="19" max="19" width="10.28515625" customWidth="1"/>
    <col min="20" max="20" width="10.7109375" customWidth="1"/>
  </cols>
  <sheetData>
    <row r="1" spans="1:21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1" ht="15.75" thickBot="1" x14ac:dyDescent="0.3"/>
    <row r="3" spans="1:21" x14ac:dyDescent="0.25">
      <c r="A3" s="33" t="s">
        <v>1</v>
      </c>
      <c r="B3" s="33" t="s">
        <v>2</v>
      </c>
      <c r="C3" s="30" t="s">
        <v>3</v>
      </c>
      <c r="D3" s="31"/>
      <c r="E3" s="30" t="s">
        <v>3</v>
      </c>
      <c r="F3" s="31"/>
      <c r="G3" s="30" t="s">
        <v>3</v>
      </c>
      <c r="H3" s="31"/>
      <c r="I3" s="30" t="s">
        <v>3</v>
      </c>
      <c r="J3" s="31"/>
      <c r="K3" s="30" t="s">
        <v>3</v>
      </c>
      <c r="L3" s="31"/>
      <c r="M3" s="30" t="s">
        <v>3</v>
      </c>
      <c r="N3" s="31"/>
      <c r="O3" s="30" t="s">
        <v>3</v>
      </c>
      <c r="P3" s="31"/>
      <c r="Q3" s="30" t="s">
        <v>3</v>
      </c>
      <c r="R3" s="31"/>
      <c r="S3" s="30" t="s">
        <v>3</v>
      </c>
      <c r="T3" s="31"/>
    </row>
    <row r="4" spans="1:21" ht="15.75" thickBot="1" x14ac:dyDescent="0.3">
      <c r="A4" s="34"/>
      <c r="B4" s="34"/>
      <c r="C4" s="26">
        <v>2007</v>
      </c>
      <c r="D4" s="27"/>
      <c r="E4" s="26">
        <v>2008</v>
      </c>
      <c r="F4" s="27"/>
      <c r="G4" s="26">
        <v>2009</v>
      </c>
      <c r="H4" s="27"/>
      <c r="I4" s="26">
        <v>2010</v>
      </c>
      <c r="J4" s="27"/>
      <c r="K4" s="26">
        <v>2011</v>
      </c>
      <c r="L4" s="27"/>
      <c r="M4" s="26">
        <v>2012</v>
      </c>
      <c r="N4" s="27"/>
      <c r="O4" s="26">
        <v>2013</v>
      </c>
      <c r="P4" s="27"/>
      <c r="Q4" s="26">
        <v>2014</v>
      </c>
      <c r="R4" s="27"/>
      <c r="S4" s="26">
        <v>2015</v>
      </c>
      <c r="T4" s="27"/>
    </row>
    <row r="5" spans="1:21" ht="15.75" thickBot="1" x14ac:dyDescent="0.3">
      <c r="A5" s="35"/>
      <c r="B5" s="35"/>
      <c r="C5" s="1" t="s">
        <v>4</v>
      </c>
      <c r="D5" s="2" t="s">
        <v>5</v>
      </c>
      <c r="E5" s="1" t="s">
        <v>4</v>
      </c>
      <c r="F5" s="2" t="s">
        <v>5</v>
      </c>
      <c r="G5" s="1" t="s">
        <v>4</v>
      </c>
      <c r="H5" s="2" t="s">
        <v>5</v>
      </c>
      <c r="I5" s="1" t="s">
        <v>4</v>
      </c>
      <c r="J5" s="2" t="s">
        <v>5</v>
      </c>
      <c r="K5" s="1" t="s">
        <v>4</v>
      </c>
      <c r="L5" s="2" t="s">
        <v>5</v>
      </c>
      <c r="M5" s="1" t="s">
        <v>4</v>
      </c>
      <c r="N5" s="2" t="s">
        <v>5</v>
      </c>
      <c r="O5" s="1" t="s">
        <v>4</v>
      </c>
      <c r="P5" s="2" t="s">
        <v>5</v>
      </c>
      <c r="Q5" s="1" t="s">
        <v>4</v>
      </c>
      <c r="R5" s="2" t="s">
        <v>5</v>
      </c>
      <c r="S5" s="1" t="s">
        <v>4</v>
      </c>
      <c r="T5" s="2" t="s">
        <v>5</v>
      </c>
    </row>
    <row r="6" spans="1:21" ht="15.75" thickBot="1" x14ac:dyDescent="0.3">
      <c r="A6" s="3" t="s">
        <v>6</v>
      </c>
      <c r="B6" s="4" t="s">
        <v>7</v>
      </c>
      <c r="C6" s="5">
        <v>589</v>
      </c>
      <c r="D6" s="6">
        <f>C6/$C$16</f>
        <v>0.10417403608065087</v>
      </c>
      <c r="E6" s="5">
        <v>682</v>
      </c>
      <c r="F6" s="6">
        <f>E6/$E$16</f>
        <v>0.13107822410147993</v>
      </c>
      <c r="G6" s="5">
        <v>580</v>
      </c>
      <c r="H6" s="6">
        <f>G6/$G$16</f>
        <v>0.12747252747252746</v>
      </c>
      <c r="I6" s="5">
        <v>624</v>
      </c>
      <c r="J6" s="6">
        <f>I6/$I$16</f>
        <v>0.13304904051172708</v>
      </c>
      <c r="K6" s="5">
        <v>570</v>
      </c>
      <c r="L6" s="6">
        <f>K6/$K$16</f>
        <v>0.12148337595907928</v>
      </c>
      <c r="M6" s="5">
        <v>512</v>
      </c>
      <c r="N6" s="6">
        <f>M6/$M$16</f>
        <v>0.1107027027027027</v>
      </c>
      <c r="O6" s="5">
        <v>503</v>
      </c>
      <c r="P6" s="6">
        <f t="shared" ref="P6:P14" si="0">O6/$O$16</f>
        <v>0.10970556161395856</v>
      </c>
      <c r="Q6" s="5">
        <v>584</v>
      </c>
      <c r="R6" s="6">
        <f>Q6/$Q$16</f>
        <v>0.12113669363202655</v>
      </c>
      <c r="S6" s="5">
        <v>577</v>
      </c>
      <c r="T6" s="6">
        <f>S6/$S$16</f>
        <v>0.11931348221670803</v>
      </c>
    </row>
    <row r="7" spans="1:21" ht="15.75" thickBot="1" x14ac:dyDescent="0.3">
      <c r="A7" s="3" t="s">
        <v>8</v>
      </c>
      <c r="B7" s="4" t="s">
        <v>9</v>
      </c>
      <c r="C7" s="7">
        <v>1239</v>
      </c>
      <c r="D7" s="6">
        <f t="shared" ref="D7:D15" si="1">C7/$C$16</f>
        <v>0.21913689423417049</v>
      </c>
      <c r="E7" s="7">
        <v>1016</v>
      </c>
      <c r="F7" s="6">
        <f t="shared" ref="F7:F14" si="2">E7/$E$16</f>
        <v>0.19527195848548914</v>
      </c>
      <c r="G7" s="7">
        <v>879</v>
      </c>
      <c r="H7" s="6">
        <f t="shared" ref="H7:H15" si="3">G7/$G$16</f>
        <v>0.19318681318681319</v>
      </c>
      <c r="I7" s="7">
        <v>802</v>
      </c>
      <c r="J7" s="6">
        <f t="shared" ref="J7:J15" si="4">I7/$I$16</f>
        <v>0.17100213219616206</v>
      </c>
      <c r="K7" s="7">
        <v>781</v>
      </c>
      <c r="L7" s="6">
        <f t="shared" ref="L7:L15" si="5">K7/$K$16</f>
        <v>0.16645353793691389</v>
      </c>
      <c r="M7" s="7">
        <v>849</v>
      </c>
      <c r="N7" s="6">
        <f t="shared" ref="N7:N15" si="6">M7/$M$16</f>
        <v>0.18356756756756756</v>
      </c>
      <c r="O7" s="7">
        <v>856</v>
      </c>
      <c r="P7" s="6">
        <f t="shared" si="0"/>
        <v>0.18669574700109051</v>
      </c>
      <c r="Q7" s="7">
        <v>933</v>
      </c>
      <c r="R7" s="6">
        <f t="shared" ref="R7:R15" si="7">Q7/$Q$16</f>
        <v>0.19352831362787803</v>
      </c>
      <c r="S7" s="7">
        <v>985</v>
      </c>
      <c r="T7" s="6">
        <f t="shared" ref="T7:T15" si="8">S7/$S$16</f>
        <v>0.20368072787427627</v>
      </c>
    </row>
    <row r="8" spans="1:21" ht="15.75" thickBot="1" x14ac:dyDescent="0.3">
      <c r="A8" s="3" t="s">
        <v>10</v>
      </c>
      <c r="B8" s="4" t="s">
        <v>11</v>
      </c>
      <c r="C8" s="7">
        <v>118</v>
      </c>
      <c r="D8" s="6">
        <f t="shared" si="1"/>
        <v>2.0870180403254335E-2</v>
      </c>
      <c r="E8" s="7">
        <v>114</v>
      </c>
      <c r="F8" s="6">
        <f t="shared" si="2"/>
        <v>2.191043628675764E-2</v>
      </c>
      <c r="G8" s="7">
        <v>127</v>
      </c>
      <c r="H8" s="6">
        <f t="shared" si="3"/>
        <v>2.7912087912087911E-2</v>
      </c>
      <c r="I8" s="7">
        <v>136</v>
      </c>
      <c r="J8" s="6">
        <f t="shared" si="4"/>
        <v>2.8997867803837955E-2</v>
      </c>
      <c r="K8" s="7">
        <v>138</v>
      </c>
      <c r="L8" s="6">
        <f t="shared" si="5"/>
        <v>2.9411764705882353E-2</v>
      </c>
      <c r="M8" s="7">
        <v>109</v>
      </c>
      <c r="N8" s="6">
        <f t="shared" si="6"/>
        <v>2.3567567567567567E-2</v>
      </c>
      <c r="O8" s="7">
        <v>108</v>
      </c>
      <c r="P8" s="6">
        <f t="shared" si="0"/>
        <v>2.3555070883315158E-2</v>
      </c>
      <c r="Q8" s="7">
        <v>111</v>
      </c>
      <c r="R8" s="6">
        <f t="shared" si="7"/>
        <v>2.3024268823895456E-2</v>
      </c>
      <c r="S8" s="7">
        <v>110</v>
      </c>
      <c r="T8" s="6">
        <f t="shared" si="8"/>
        <v>2.2746071133167907E-2</v>
      </c>
    </row>
    <row r="9" spans="1:21" ht="15.75" thickBot="1" x14ac:dyDescent="0.3">
      <c r="A9" s="3" t="s">
        <v>12</v>
      </c>
      <c r="B9" s="4" t="s">
        <v>13</v>
      </c>
      <c r="C9" s="8">
        <v>401</v>
      </c>
      <c r="D9" s="6">
        <f t="shared" si="1"/>
        <v>7.092324018394057E-2</v>
      </c>
      <c r="E9" s="8">
        <v>413</v>
      </c>
      <c r="F9" s="6">
        <f t="shared" si="2"/>
        <v>7.9377282337113206E-2</v>
      </c>
      <c r="G9" s="8">
        <v>319</v>
      </c>
      <c r="H9" s="6">
        <f t="shared" si="3"/>
        <v>7.0109890109890105E-2</v>
      </c>
      <c r="I9" s="8">
        <v>333</v>
      </c>
      <c r="J9" s="6">
        <f t="shared" si="4"/>
        <v>7.1002132196162041E-2</v>
      </c>
      <c r="K9" s="8">
        <v>329</v>
      </c>
      <c r="L9" s="6">
        <f t="shared" si="5"/>
        <v>7.0119352088661546E-2</v>
      </c>
      <c r="M9" s="8">
        <v>328</v>
      </c>
      <c r="N9" s="6">
        <f t="shared" si="6"/>
        <v>7.0918918918918925E-2</v>
      </c>
      <c r="O9" s="8">
        <v>312</v>
      </c>
      <c r="P9" s="6">
        <f t="shared" si="0"/>
        <v>6.8047982551799349E-2</v>
      </c>
      <c r="Q9" s="8">
        <v>351</v>
      </c>
      <c r="R9" s="6">
        <f t="shared" si="7"/>
        <v>7.2806471686372123E-2</v>
      </c>
      <c r="S9" s="8">
        <v>353</v>
      </c>
      <c r="T9" s="6">
        <f t="shared" si="8"/>
        <v>7.2994210090984279E-2</v>
      </c>
    </row>
    <row r="10" spans="1:21" ht="30.75" thickBot="1" x14ac:dyDescent="0.3">
      <c r="A10" s="3" t="s">
        <v>14</v>
      </c>
      <c r="B10" s="4" t="s">
        <v>15</v>
      </c>
      <c r="C10" s="9">
        <v>61</v>
      </c>
      <c r="D10" s="6">
        <f t="shared" si="1"/>
        <v>1.0788822072868765E-2</v>
      </c>
      <c r="E10" s="9">
        <v>56</v>
      </c>
      <c r="F10" s="6">
        <f t="shared" si="2"/>
        <v>1.0763021333845858E-2</v>
      </c>
      <c r="G10" s="9">
        <v>32</v>
      </c>
      <c r="H10" s="6">
        <f t="shared" si="3"/>
        <v>7.032967032967033E-3</v>
      </c>
      <c r="I10" s="9">
        <v>65</v>
      </c>
      <c r="J10" s="6">
        <f t="shared" si="4"/>
        <v>1.3859275053304905E-2</v>
      </c>
      <c r="K10" s="9">
        <v>43</v>
      </c>
      <c r="L10" s="6">
        <f t="shared" si="5"/>
        <v>9.1645353793691382E-3</v>
      </c>
      <c r="M10" s="9">
        <v>39</v>
      </c>
      <c r="N10" s="6">
        <f t="shared" si="6"/>
        <v>8.432432432432432E-3</v>
      </c>
      <c r="O10" s="9">
        <v>43</v>
      </c>
      <c r="P10" s="6">
        <f t="shared" si="0"/>
        <v>9.3784078516902947E-3</v>
      </c>
      <c r="Q10" s="9">
        <v>39</v>
      </c>
      <c r="R10" s="6">
        <f t="shared" si="7"/>
        <v>8.0896079651524583E-3</v>
      </c>
      <c r="S10" s="9">
        <v>31</v>
      </c>
      <c r="T10" s="6">
        <f t="shared" si="8"/>
        <v>6.41025641025641E-3</v>
      </c>
    </row>
    <row r="11" spans="1:21" ht="15.75" thickBot="1" x14ac:dyDescent="0.3">
      <c r="A11" s="3" t="s">
        <v>16</v>
      </c>
      <c r="B11" s="4" t="s">
        <v>17</v>
      </c>
      <c r="C11" s="9">
        <v>122</v>
      </c>
      <c r="D11" s="6">
        <f t="shared" si="1"/>
        <v>2.157764414573753E-2</v>
      </c>
      <c r="E11" s="9">
        <v>120</v>
      </c>
      <c r="F11" s="6">
        <f t="shared" si="2"/>
        <v>2.3063617143955412E-2</v>
      </c>
      <c r="G11" s="9">
        <v>68</v>
      </c>
      <c r="H11" s="6">
        <f t="shared" si="3"/>
        <v>1.4945054945054945E-2</v>
      </c>
      <c r="I11" s="9">
        <v>107</v>
      </c>
      <c r="J11" s="6">
        <f t="shared" si="4"/>
        <v>2.281449893390192E-2</v>
      </c>
      <c r="K11" s="9">
        <v>112</v>
      </c>
      <c r="L11" s="6">
        <f t="shared" si="5"/>
        <v>2.3870417732310314E-2</v>
      </c>
      <c r="M11" s="9">
        <v>142</v>
      </c>
      <c r="N11" s="6">
        <f t="shared" si="6"/>
        <v>3.0702702702702703E-2</v>
      </c>
      <c r="O11" s="9">
        <v>112</v>
      </c>
      <c r="P11" s="6">
        <f t="shared" si="0"/>
        <v>2.4427480916030534E-2</v>
      </c>
      <c r="Q11" s="9">
        <v>144</v>
      </c>
      <c r="R11" s="6">
        <f t="shared" si="7"/>
        <v>2.9869321717485998E-2</v>
      </c>
      <c r="S11" s="9">
        <v>89</v>
      </c>
      <c r="T11" s="6">
        <f t="shared" si="8"/>
        <v>1.8403639371381307E-2</v>
      </c>
    </row>
    <row r="12" spans="1:21" ht="30.75" thickBot="1" x14ac:dyDescent="0.3">
      <c r="A12" s="3" t="s">
        <v>18</v>
      </c>
      <c r="B12" s="4" t="s">
        <v>19</v>
      </c>
      <c r="C12" s="8">
        <v>261</v>
      </c>
      <c r="D12" s="6">
        <f t="shared" si="1"/>
        <v>4.6162009197028654E-2</v>
      </c>
      <c r="E12" s="8">
        <v>231</v>
      </c>
      <c r="F12" s="6">
        <f t="shared" si="2"/>
        <v>4.4397463002114168E-2</v>
      </c>
      <c r="G12" s="8">
        <v>174</v>
      </c>
      <c r="H12" s="6">
        <f t="shared" si="3"/>
        <v>3.8241758241758239E-2</v>
      </c>
      <c r="I12" s="8">
        <v>214</v>
      </c>
      <c r="J12" s="6">
        <f t="shared" si="4"/>
        <v>4.562899786780384E-2</v>
      </c>
      <c r="K12" s="8">
        <v>205</v>
      </c>
      <c r="L12" s="6">
        <f t="shared" si="5"/>
        <v>4.3691389599317988E-2</v>
      </c>
      <c r="M12" s="8">
        <v>165</v>
      </c>
      <c r="N12" s="6">
        <f t="shared" si="6"/>
        <v>3.5675675675675679E-2</v>
      </c>
      <c r="O12" s="8">
        <v>188</v>
      </c>
      <c r="P12" s="6">
        <f t="shared" si="0"/>
        <v>4.1003271537622683E-2</v>
      </c>
      <c r="Q12" s="8">
        <v>160</v>
      </c>
      <c r="R12" s="6">
        <f t="shared" si="7"/>
        <v>3.3188135241651109E-2</v>
      </c>
      <c r="S12" s="8">
        <v>156</v>
      </c>
      <c r="T12" s="6">
        <f t="shared" si="8"/>
        <v>3.2258064516129031E-2</v>
      </c>
    </row>
    <row r="13" spans="1:21" ht="45.75" thickBot="1" x14ac:dyDescent="0.3">
      <c r="A13" s="3" t="s">
        <v>20</v>
      </c>
      <c r="B13" s="4" t="s">
        <v>21</v>
      </c>
      <c r="C13" s="8">
        <v>1339</v>
      </c>
      <c r="D13" s="6">
        <f t="shared" si="1"/>
        <v>0.23682348779625045</v>
      </c>
      <c r="E13" s="8">
        <v>1204</v>
      </c>
      <c r="F13" s="6">
        <f t="shared" si="2"/>
        <v>0.23140495867768596</v>
      </c>
      <c r="G13" s="8">
        <v>1183</v>
      </c>
      <c r="H13" s="6">
        <f t="shared" si="3"/>
        <v>0.26</v>
      </c>
      <c r="I13" s="8">
        <v>1175</v>
      </c>
      <c r="J13" s="6">
        <f t="shared" si="4"/>
        <v>0.25053304904051171</v>
      </c>
      <c r="K13" s="8">
        <v>1217</v>
      </c>
      <c r="L13" s="6">
        <f t="shared" si="5"/>
        <v>0.25937766410912189</v>
      </c>
      <c r="M13" s="8">
        <v>1184</v>
      </c>
      <c r="N13" s="6">
        <f t="shared" si="6"/>
        <v>0.25600000000000001</v>
      </c>
      <c r="O13" s="8">
        <v>1186</v>
      </c>
      <c r="P13" s="6">
        <f t="shared" si="0"/>
        <v>0.25866957470010904</v>
      </c>
      <c r="Q13" s="8">
        <v>1204</v>
      </c>
      <c r="R13" s="6">
        <f t="shared" si="7"/>
        <v>0.2497407176934246</v>
      </c>
      <c r="S13" s="8">
        <v>1253</v>
      </c>
      <c r="T13" s="6">
        <f t="shared" si="8"/>
        <v>0.25909842845326714</v>
      </c>
    </row>
    <row r="14" spans="1:21" ht="30.75" thickBot="1" x14ac:dyDescent="0.3">
      <c r="A14" s="3" t="s">
        <v>22</v>
      </c>
      <c r="B14" s="4" t="s">
        <v>23</v>
      </c>
      <c r="C14" s="8">
        <v>969</v>
      </c>
      <c r="D14" s="6">
        <f t="shared" si="1"/>
        <v>0.17138309161655466</v>
      </c>
      <c r="E14" s="8">
        <v>885</v>
      </c>
      <c r="F14" s="6">
        <f t="shared" si="2"/>
        <v>0.17009417643667116</v>
      </c>
      <c r="G14" s="8">
        <v>691</v>
      </c>
      <c r="H14" s="6">
        <f t="shared" si="3"/>
        <v>0.15186813186813186</v>
      </c>
      <c r="I14" s="8">
        <v>731</v>
      </c>
      <c r="J14" s="6">
        <f t="shared" si="4"/>
        <v>0.155863539445629</v>
      </c>
      <c r="K14" s="8">
        <v>838</v>
      </c>
      <c r="L14" s="6">
        <f t="shared" si="5"/>
        <v>0.17860187553282184</v>
      </c>
      <c r="M14" s="8">
        <v>820</v>
      </c>
      <c r="N14" s="6">
        <f t="shared" si="6"/>
        <v>0.17729729729729729</v>
      </c>
      <c r="O14" s="8">
        <v>812</v>
      </c>
      <c r="P14" s="6">
        <f t="shared" si="0"/>
        <v>0.17709923664122137</v>
      </c>
      <c r="Q14" s="8">
        <v>832</v>
      </c>
      <c r="R14" s="6">
        <f t="shared" si="7"/>
        <v>0.17257830325658577</v>
      </c>
      <c r="S14" s="8">
        <v>838</v>
      </c>
      <c r="T14" s="6">
        <f t="shared" si="8"/>
        <v>0.17328370554177006</v>
      </c>
    </row>
    <row r="15" spans="1:21" ht="15.75" thickBot="1" x14ac:dyDescent="0.3">
      <c r="A15" s="3" t="s">
        <v>24</v>
      </c>
      <c r="B15" s="4" t="s">
        <v>25</v>
      </c>
      <c r="C15" s="8">
        <v>555</v>
      </c>
      <c r="D15" s="6">
        <f t="shared" si="1"/>
        <v>9.8160594269543683E-2</v>
      </c>
      <c r="E15" s="8">
        <v>482</v>
      </c>
      <c r="F15" s="6">
        <f>E15/$E$16</f>
        <v>9.2638862194887567E-2</v>
      </c>
      <c r="G15" s="8">
        <v>497</v>
      </c>
      <c r="H15" s="6">
        <f t="shared" si="3"/>
        <v>0.10923076923076923</v>
      </c>
      <c r="I15" s="8">
        <v>503</v>
      </c>
      <c r="J15" s="6">
        <f t="shared" si="4"/>
        <v>0.10724946695095949</v>
      </c>
      <c r="K15" s="8">
        <v>459</v>
      </c>
      <c r="L15" s="6">
        <f t="shared" si="5"/>
        <v>9.7826086956521743E-2</v>
      </c>
      <c r="M15" s="8">
        <v>477</v>
      </c>
      <c r="N15" s="6">
        <f t="shared" si="6"/>
        <v>0.10313513513513514</v>
      </c>
      <c r="O15" s="8">
        <v>465</v>
      </c>
      <c r="P15" s="6">
        <f>O15/$O$16</f>
        <v>0.10141766630316248</v>
      </c>
      <c r="Q15" s="8">
        <v>463</v>
      </c>
      <c r="R15" s="6">
        <f t="shared" si="7"/>
        <v>9.6038166355527893E-2</v>
      </c>
      <c r="S15" s="8">
        <v>444</v>
      </c>
      <c r="T15" s="6">
        <f t="shared" si="8"/>
        <v>9.1811414392059559E-2</v>
      </c>
      <c r="U15" s="10"/>
    </row>
    <row r="16" spans="1:21" ht="31.9" customHeight="1" thickBot="1" x14ac:dyDescent="0.3">
      <c r="A16" s="28" t="s">
        <v>26</v>
      </c>
      <c r="B16" s="29"/>
      <c r="C16" s="20">
        <f t="shared" ref="C16:T16" si="9">SUM(C6:C15)</f>
        <v>5654</v>
      </c>
      <c r="D16" s="21">
        <f t="shared" si="9"/>
        <v>1</v>
      </c>
      <c r="E16" s="20">
        <f t="shared" si="9"/>
        <v>5203</v>
      </c>
      <c r="F16" s="21">
        <f t="shared" si="9"/>
        <v>1</v>
      </c>
      <c r="G16" s="20">
        <f t="shared" si="9"/>
        <v>4550</v>
      </c>
      <c r="H16" s="21">
        <f t="shared" si="9"/>
        <v>1</v>
      </c>
      <c r="I16" s="20">
        <f t="shared" si="9"/>
        <v>4690</v>
      </c>
      <c r="J16" s="21">
        <f t="shared" si="9"/>
        <v>1</v>
      </c>
      <c r="K16" s="20">
        <f t="shared" si="9"/>
        <v>4692</v>
      </c>
      <c r="L16" s="21">
        <f t="shared" si="9"/>
        <v>1</v>
      </c>
      <c r="M16" s="20">
        <f t="shared" si="9"/>
        <v>4625</v>
      </c>
      <c r="N16" s="21">
        <f t="shared" si="9"/>
        <v>1</v>
      </c>
      <c r="O16" s="20">
        <f t="shared" si="9"/>
        <v>4585</v>
      </c>
      <c r="P16" s="21">
        <f t="shared" si="9"/>
        <v>1</v>
      </c>
      <c r="Q16" s="20">
        <f t="shared" si="9"/>
        <v>4821</v>
      </c>
      <c r="R16" s="21">
        <f t="shared" si="9"/>
        <v>1</v>
      </c>
      <c r="S16" s="20">
        <f t="shared" si="9"/>
        <v>4836</v>
      </c>
      <c r="T16" s="21">
        <f t="shared" si="9"/>
        <v>0.99999999999999989</v>
      </c>
    </row>
    <row r="17" spans="1:11" x14ac:dyDescent="0.25">
      <c r="A17" s="11"/>
    </row>
    <row r="18" spans="1:11" s="12" customFormat="1" ht="142.15" customHeight="1" x14ac:dyDescent="0.3">
      <c r="A18" s="22" t="s">
        <v>27</v>
      </c>
      <c r="B18" s="23"/>
      <c r="C18" s="23"/>
      <c r="D18" s="23"/>
      <c r="E18" s="23"/>
      <c r="F18" s="23"/>
      <c r="G18" s="23"/>
      <c r="H18" s="23"/>
      <c r="I18" s="23"/>
    </row>
    <row r="20" spans="1:11" ht="33.6" customHeight="1" x14ac:dyDescent="0.25">
      <c r="A20" s="24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8.600000000000001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s="16" customFormat="1" ht="18.75" customHeight="1" x14ac:dyDescent="0.25">
      <c r="A22" s="15" t="s">
        <v>28</v>
      </c>
    </row>
    <row r="23" spans="1:11" ht="18.75" customHeight="1" x14ac:dyDescent="0.25">
      <c r="A23" s="17" t="s">
        <v>29</v>
      </c>
    </row>
    <row r="24" spans="1:11" ht="18.75" customHeight="1" x14ac:dyDescent="0.25">
      <c r="A24" s="17" t="s">
        <v>30</v>
      </c>
    </row>
    <row r="25" spans="1:11" ht="18.75" customHeight="1" x14ac:dyDescent="0.25">
      <c r="A25" s="17" t="s">
        <v>31</v>
      </c>
    </row>
    <row r="26" spans="1:11" s="16" customFormat="1" ht="18.75" customHeight="1" x14ac:dyDescent="0.25">
      <c r="A26" s="17" t="s">
        <v>32</v>
      </c>
    </row>
    <row r="27" spans="1:11" s="16" customFormat="1" ht="18.75" customHeight="1" x14ac:dyDescent="0.25">
      <c r="A27" s="17" t="s">
        <v>33</v>
      </c>
      <c r="C27" s="18"/>
      <c r="D27" s="18"/>
      <c r="E27" s="18"/>
      <c r="F27" s="18"/>
      <c r="G27" s="18"/>
      <c r="H27" s="18"/>
      <c r="I27" s="18"/>
      <c r="J27" s="18"/>
    </row>
    <row r="28" spans="1:11" s="16" customFormat="1" ht="18.75" customHeight="1" x14ac:dyDescent="0.25">
      <c r="A28" s="17" t="s">
        <v>34</v>
      </c>
    </row>
    <row r="29" spans="1:11" s="16" customFormat="1" ht="18.75" customHeight="1" x14ac:dyDescent="0.25">
      <c r="A29" s="17" t="s">
        <v>35</v>
      </c>
    </row>
    <row r="30" spans="1:11" s="16" customFormat="1" ht="18.75" customHeight="1" x14ac:dyDescent="0.25">
      <c r="A30" s="17" t="s">
        <v>36</v>
      </c>
    </row>
    <row r="31" spans="1:11" s="16" customFormat="1" ht="18.75" customHeight="1" x14ac:dyDescent="0.25">
      <c r="A31" s="17" t="s">
        <v>37</v>
      </c>
    </row>
    <row r="32" spans="1:11" ht="18.75" customHeight="1" x14ac:dyDescent="0.25">
      <c r="A32" s="17" t="s">
        <v>38</v>
      </c>
    </row>
    <row r="33" spans="1:1" ht="18.75" customHeight="1" x14ac:dyDescent="0.25">
      <c r="A33" s="17" t="s">
        <v>39</v>
      </c>
    </row>
    <row r="34" spans="1:1" x14ac:dyDescent="0.25">
      <c r="A34" s="17" t="s">
        <v>40</v>
      </c>
    </row>
    <row r="35" spans="1:1" x14ac:dyDescent="0.25">
      <c r="A35" s="17" t="s">
        <v>41</v>
      </c>
    </row>
    <row r="36" spans="1:1" x14ac:dyDescent="0.25">
      <c r="A36" s="17" t="s">
        <v>42</v>
      </c>
    </row>
    <row r="37" spans="1:1" ht="18.75" customHeight="1" x14ac:dyDescent="0.25"/>
    <row r="38" spans="1:1" ht="18.75" customHeight="1" x14ac:dyDescent="0.25">
      <c r="A38" s="19" t="s">
        <v>43</v>
      </c>
    </row>
    <row r="39" spans="1:1" ht="18.75" customHeight="1" x14ac:dyDescent="0.25">
      <c r="A39" t="s">
        <v>45</v>
      </c>
    </row>
  </sheetData>
  <mergeCells count="24">
    <mergeCell ref="A1:P1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A18:I18"/>
    <mergeCell ref="A20:K20"/>
    <mergeCell ref="S4:T4"/>
    <mergeCell ref="A16:B16"/>
    <mergeCell ref="Q3:R3"/>
    <mergeCell ref="S3:T3"/>
    <mergeCell ref="C4:D4"/>
    <mergeCell ref="E4:F4"/>
    <mergeCell ref="G4:H4"/>
    <mergeCell ref="I4:J4"/>
    <mergeCell ref="K4:L4"/>
    <mergeCell ref="M4:N4"/>
    <mergeCell ref="O4:P4"/>
    <mergeCell ref="Q4:R4"/>
  </mergeCells>
  <hyperlinks>
    <hyperlink ref="A26" r:id="rId1" display="http://www.bls.gov/iif/oshwc/cfoi/cftb0270.pdf"/>
    <hyperlink ref="A31" r:id="rId2" display="http://www.bls.gov/iif/oshwc/cfoi/cftb0225.pdf"/>
    <hyperlink ref="A30" r:id="rId3" display="http://www.bls.gov/iif/oshwc/cfoi/cftb0234.pdf (2008 data)"/>
    <hyperlink ref="A29" r:id="rId4" display="http://www.bls.gov/iif/oshwc/cfoi/cftb0243.pdf (2009 data)"/>
    <hyperlink ref="A28" r:id="rId5" display="http://www.bls.gov/iif/oshwc/cfoi/cftb0252.pdf (2010 data)"/>
    <hyperlink ref="A27" r:id="rId6" display="http://www.bls.gov/iif/oshwc/cfoi/cftb0261.pdf (2011 data)"/>
    <hyperlink ref="A25" r:id="rId7" display="http://www.bls.gov/iif/oshwc/cfoi/cftb0279.pdf (2013 data)"/>
    <hyperlink ref="A34" r:id="rId8" display="http://www.cdc.gov/niosh/nora/sector.html (NORA Sectors)"/>
    <hyperlink ref="A24" r:id="rId9" display="http://www.bls.gov/iif/oshwc/cfoi/cftb0288.pdf (2014 data)"/>
    <hyperlink ref="A35" r:id="rId10" display="http://www.census.gov/eos/www/naics/concordances/concordances.html"/>
    <hyperlink ref="A23" r:id="rId11"/>
    <hyperlink ref="A32" r:id="rId12"/>
    <hyperlink ref="A33" r:id="rId13"/>
    <hyperlink ref="A36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CFOI_Summary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Ju, Jun (CDC/NIOSH/DSHEFS)</cp:lastModifiedBy>
  <dcterms:created xsi:type="dcterms:W3CDTF">2017-04-03T14:52:48Z</dcterms:created>
  <dcterms:modified xsi:type="dcterms:W3CDTF">2017-04-27T17:48:24Z</dcterms:modified>
</cp:coreProperties>
</file>