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" windowWidth="21075" windowHeight="1233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E37" i="1" l="1"/>
  <c r="D37" i="1"/>
  <c r="C37" i="1"/>
  <c r="B37" i="1"/>
  <c r="A37" i="1"/>
  <c r="E36" i="1"/>
  <c r="D36" i="1"/>
  <c r="C36" i="1"/>
  <c r="B36" i="1"/>
  <c r="A36" i="1"/>
  <c r="E35" i="1"/>
  <c r="D35" i="1"/>
  <c r="C35" i="1"/>
  <c r="B35" i="1"/>
  <c r="A35" i="1"/>
  <c r="E29" i="1"/>
  <c r="D29" i="1"/>
  <c r="C29" i="1"/>
  <c r="B29" i="1"/>
  <c r="A29" i="1"/>
  <c r="E6" i="1"/>
  <c r="D6" i="1"/>
  <c r="C6" i="1"/>
  <c r="B6" i="1"/>
  <c r="A6" i="1"/>
  <c r="E3" i="1"/>
  <c r="D3" i="1"/>
  <c r="C3" i="1"/>
  <c r="B3" i="1"/>
  <c r="A3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<sst xmlns="http://schemas.openxmlformats.org/spreadsheetml/2006/main" count="168" uniqueCount="128">
  <si>
    <t>ID</t>
  </si>
  <si>
    <t>Ind text</t>
  </si>
  <si>
    <t>Occ text</t>
  </si>
  <si>
    <t>Ind code</t>
  </si>
  <si>
    <t>Occ code</t>
  </si>
  <si>
    <t>406457</t>
  </si>
  <si>
    <t>AVOCADO FARMER</t>
  </si>
  <si>
    <t>RANCHER</t>
  </si>
  <si>
    <t>010</t>
  </si>
  <si>
    <t>473</t>
  </si>
  <si>
    <t>407381</t>
  </si>
  <si>
    <t>FARMING</t>
  </si>
  <si>
    <t>FARMER</t>
  </si>
  <si>
    <t>184623</t>
  </si>
  <si>
    <t>AGRICULTURE</t>
  </si>
  <si>
    <t>DAIRY FARMER</t>
  </si>
  <si>
    <t>011</t>
  </si>
  <si>
    <t>188087</t>
  </si>
  <si>
    <t>CHICKEN FARMER</t>
  </si>
  <si>
    <t>193303</t>
  </si>
  <si>
    <t>253055</t>
  </si>
  <si>
    <t>CATTLE RANCHING</t>
  </si>
  <si>
    <t>CATTLE RANCHER</t>
  </si>
  <si>
    <t>2873324</t>
  </si>
  <si>
    <t>GEOLOGY</t>
  </si>
  <si>
    <t>GEOLOGIST</t>
  </si>
  <si>
    <t>042</t>
  </si>
  <si>
    <t>075</t>
  </si>
  <si>
    <t>3255447</t>
  </si>
  <si>
    <t>OIL</t>
  </si>
  <si>
    <t>2263962</t>
  </si>
  <si>
    <t>PETROLEUM</t>
  </si>
  <si>
    <t>PIPEFITTER</t>
  </si>
  <si>
    <t>585</t>
  </si>
  <si>
    <t>304111</t>
  </si>
  <si>
    <t>BUILDING CONSTRUCTION</t>
  </si>
  <si>
    <t>CONTRACTOR</t>
  </si>
  <si>
    <t>060</t>
  </si>
  <si>
    <t>558</t>
  </si>
  <si>
    <t>321950</t>
  </si>
  <si>
    <t>CONSTRUCTION</t>
  </si>
  <si>
    <t>HOME BUILDER-CONSTRACTOR</t>
  </si>
  <si>
    <t>356668</t>
  </si>
  <si>
    <t>BUILDING</t>
  </si>
  <si>
    <t>2819309</t>
  </si>
  <si>
    <t>ATTORNEY</t>
  </si>
  <si>
    <t>RETIRED-ATTORNEY</t>
  </si>
  <si>
    <t>841</t>
  </si>
  <si>
    <t>178</t>
  </si>
  <si>
    <t>2874954</t>
  </si>
  <si>
    <t>LAW</t>
  </si>
  <si>
    <t>3167323</t>
  </si>
  <si>
    <t>HOPE MANOR</t>
  </si>
  <si>
    <t>NURSE AID</t>
  </si>
  <si>
    <t>832</t>
  </si>
  <si>
    <t>447</t>
  </si>
  <si>
    <t>3167826</t>
  </si>
  <si>
    <t>AUTOMOTIVE</t>
  </si>
  <si>
    <t>INSPECTOR</t>
  </si>
  <si>
    <t>751</t>
  </si>
  <si>
    <t>036</t>
  </si>
  <si>
    <t>3169215</t>
  </si>
  <si>
    <t>OFFICE WORKER</t>
  </si>
  <si>
    <t>990</t>
  </si>
  <si>
    <t>379</t>
  </si>
  <si>
    <t>3169810</t>
  </si>
  <si>
    <t>HEALTH CARE</t>
  </si>
  <si>
    <t>PSYCHIATRIST</t>
  </si>
  <si>
    <t>812</t>
  </si>
  <si>
    <t>084</t>
  </si>
  <si>
    <t>3170338</t>
  </si>
  <si>
    <t>BANKING</t>
  </si>
  <si>
    <t>BANK TELLER</t>
  </si>
  <si>
    <t>700</t>
  </si>
  <si>
    <t>383</t>
  </si>
  <si>
    <t>3170351</t>
  </si>
  <si>
    <t>AGRICULTURE BUSINESS</t>
  </si>
  <si>
    <t>SUPPLY CLERK-FOSTER FARMS</t>
  </si>
  <si>
    <t>100</t>
  </si>
  <si>
    <t>365</t>
  </si>
  <si>
    <t>3171023</t>
  </si>
  <si>
    <t>COUR REPORTING AGENCY</t>
  </si>
  <si>
    <t>ACCOUNT EXECUTIVE</t>
  </si>
  <si>
    <t>741</t>
  </si>
  <si>
    <t>259</t>
  </si>
  <si>
    <t>317144</t>
  </si>
  <si>
    <t>LUMBER</t>
  </si>
  <si>
    <t>LABORER</t>
  </si>
  <si>
    <t>231</t>
  </si>
  <si>
    <t>889</t>
  </si>
  <si>
    <t>3172448</t>
  </si>
  <si>
    <t>COMPUTER</t>
  </si>
  <si>
    <t>MANAGER</t>
  </si>
  <si>
    <t>022</t>
  </si>
  <si>
    <t>321092</t>
  </si>
  <si>
    <t>CONSTRUCTION WORKER</t>
  </si>
  <si>
    <t>869</t>
  </si>
  <si>
    <t>3210927</t>
  </si>
  <si>
    <t>EDUCATION</t>
  </si>
  <si>
    <t>TEACHER</t>
  </si>
  <si>
    <t>842</t>
  </si>
  <si>
    <t>156</t>
  </si>
  <si>
    <t>3211046</t>
  </si>
  <si>
    <t>CARPENTRY</t>
  </si>
  <si>
    <t>CARPENTER</t>
  </si>
  <si>
    <t>567</t>
  </si>
  <si>
    <t>3211333</t>
  </si>
  <si>
    <t>PEST CONTROL INSPECTOR</t>
  </si>
  <si>
    <t>030</t>
  </si>
  <si>
    <t>479</t>
  </si>
  <si>
    <t>3212502</t>
  </si>
  <si>
    <t>CONTINENTAL AIRLINES</t>
  </si>
  <si>
    <t>FLIGHT ATTENDANT</t>
  </si>
  <si>
    <t>421</t>
  </si>
  <si>
    <t>463</t>
  </si>
  <si>
    <t>3213040</t>
  </si>
  <si>
    <t>DENTISTRY</t>
  </si>
  <si>
    <t>DENTAL ASSISTANT</t>
  </si>
  <si>
    <t>820</t>
  </si>
  <si>
    <t>445</t>
  </si>
  <si>
    <t>995757</t>
  </si>
  <si>
    <t>POMONA UNIF SCHOOL DISTRICT</t>
  </si>
  <si>
    <t>99843</t>
  </si>
  <si>
    <t>999096</t>
  </si>
  <si>
    <t>999426</t>
  </si>
  <si>
    <t>LUMBER YARD</t>
  </si>
  <si>
    <t>CLERK</t>
  </si>
  <si>
    <t>580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</si>
</sst>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49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1"/>
  <sheetViews>
    <sheetView tabSelected="1" workbookViewId="0">
      <selection sqref="A1:E1048576"/>
    </sheetView>
  </sheetViews>
  <sheetFormatPr defaultRowHeight="15" x14ac:dyDescent="0.25"/>
  <cols>
    <col min="1" max="1" width="9.140625" style="1"/>
    <col min="2" max="2" width="20" style="1" customWidth="1"/>
    <col min="3" max="3" width="17.7109375" style="1" customWidth="1"/>
    <col min="4" max="4" width="23.7109375" style="1" customWidth="1"/>
    <col min="5" max="5" width="17" style="1" customWidth="1"/>
  </cols>
  <sheetData>
    <row r="1" spans="1: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 x14ac:dyDescent="0.25">
      <c r="A2" s="1" t="str">
        <f>"611129"</f>
        <v>611129</v>
      </c>
      <c r="B2" s="1" t="str">
        <f>"DOUGLAS AIRCRAFT"</f>
        <v>DOUGLAS AIRCRAFT</v>
      </c>
      <c r="C2" s="1" t="str">
        <f>"NR"</f>
        <v>NR</v>
      </c>
      <c r="D2" s="1" t="str">
        <f>"227"</f>
        <v>227</v>
      </c>
      <c r="E2" s="1" t="str">
        <f>"999"</f>
        <v>999</v>
      </c>
    </row>
    <row r="3" spans="1:5" x14ac:dyDescent="0.25">
      <c r="A3" s="1" t="str">
        <f>"1586149"</f>
        <v>1586149</v>
      </c>
      <c r="B3" s="1" t="str">
        <f>"DISNEYLAND"</f>
        <v>DISNEYLAND</v>
      </c>
      <c r="C3" s="1" t="str">
        <f>"NR"</f>
        <v>NR</v>
      </c>
      <c r="D3" s="1" t="str">
        <f>"810"</f>
        <v>810</v>
      </c>
      <c r="E3" s="1" t="str">
        <f>"999"</f>
        <v>999</v>
      </c>
    </row>
    <row r="4" spans="1:5" x14ac:dyDescent="0.25">
      <c r="A4" s="1" t="s">
        <v>5</v>
      </c>
      <c r="B4" s="1" t="s">
        <v>6</v>
      </c>
      <c r="C4" s="1" t="s">
        <v>7</v>
      </c>
      <c r="D4" s="1" t="s">
        <v>8</v>
      </c>
      <c r="E4" s="1" t="s">
        <v>9</v>
      </c>
    </row>
    <row r="5" spans="1:5" x14ac:dyDescent="0.25">
      <c r="A5" s="1" t="s">
        <v>10</v>
      </c>
      <c r="B5" s="1" t="s">
        <v>11</v>
      </c>
      <c r="C5" s="1" t="s">
        <v>12</v>
      </c>
      <c r="D5" s="1" t="s">
        <v>8</v>
      </c>
      <c r="E5" s="1" t="s">
        <v>9</v>
      </c>
    </row>
    <row r="6" spans="1:5" x14ac:dyDescent="0.25">
      <c r="A6" s="1" t="str">
        <f>"2712435"</f>
        <v>2712435</v>
      </c>
      <c r="B6" s="1" t="str">
        <f>"FARMING &amp; MINING"</f>
        <v>FARMING &amp; MINING</v>
      </c>
      <c r="C6" s="1" t="str">
        <f>"NR"</f>
        <v>NR</v>
      </c>
      <c r="D6" s="1" t="str">
        <f>"010"</f>
        <v>010</v>
      </c>
      <c r="E6" s="1" t="str">
        <f>"999"</f>
        <v>999</v>
      </c>
    </row>
    <row r="7" spans="1:5" x14ac:dyDescent="0.25">
      <c r="A7" s="1" t="s">
        <v>13</v>
      </c>
      <c r="B7" s="1" t="s">
        <v>14</v>
      </c>
      <c r="C7" s="1" t="s">
        <v>15</v>
      </c>
      <c r="D7" s="1" t="s">
        <v>16</v>
      </c>
      <c r="E7" s="1" t="s">
        <v>9</v>
      </c>
    </row>
    <row r="8" spans="1:5" x14ac:dyDescent="0.25">
      <c r="A8" s="1" t="s">
        <v>17</v>
      </c>
      <c r="C8" s="1" t="s">
        <v>18</v>
      </c>
      <c r="D8" s="1" t="s">
        <v>16</v>
      </c>
      <c r="E8" s="1" t="s">
        <v>9</v>
      </c>
    </row>
    <row r="9" spans="1:5" x14ac:dyDescent="0.25">
      <c r="A9" s="1" t="s">
        <v>19</v>
      </c>
      <c r="B9" s="1" t="s">
        <v>7</v>
      </c>
      <c r="D9" s="1" t="s">
        <v>16</v>
      </c>
      <c r="E9" s="1" t="s">
        <v>9</v>
      </c>
    </row>
    <row r="10" spans="1:5" x14ac:dyDescent="0.25">
      <c r="A10" s="1" t="s">
        <v>20</v>
      </c>
      <c r="B10" s="1" t="s">
        <v>21</v>
      </c>
      <c r="C10" s="1" t="s">
        <v>22</v>
      </c>
      <c r="D10" s="1" t="s">
        <v>16</v>
      </c>
      <c r="E10" s="1" t="s">
        <v>9</v>
      </c>
    </row>
    <row r="11" spans="1:5" x14ac:dyDescent="0.25">
      <c r="A11" s="1" t="s">
        <v>23</v>
      </c>
      <c r="B11" s="1" t="s">
        <v>24</v>
      </c>
      <c r="C11" s="1" t="s">
        <v>25</v>
      </c>
      <c r="D11" s="1" t="s">
        <v>26</v>
      </c>
      <c r="E11" s="1" t="s">
        <v>27</v>
      </c>
    </row>
    <row r="12" spans="1:5" x14ac:dyDescent="0.25">
      <c r="A12" s="1" t="s">
        <v>28</v>
      </c>
      <c r="B12" s="1" t="s">
        <v>29</v>
      </c>
      <c r="C12" s="1" t="s">
        <v>25</v>
      </c>
      <c r="D12" s="1" t="s">
        <v>26</v>
      </c>
      <c r="E12" s="1" t="s">
        <v>27</v>
      </c>
    </row>
    <row r="13" spans="1:5" x14ac:dyDescent="0.25">
      <c r="A13" s="1" t="s">
        <v>30</v>
      </c>
      <c r="B13" s="1" t="s">
        <v>31</v>
      </c>
      <c r="C13" s="1" t="s">
        <v>32</v>
      </c>
      <c r="D13" s="1" t="s">
        <v>26</v>
      </c>
      <c r="E13" s="1" t="s">
        <v>33</v>
      </c>
    </row>
    <row r="14" spans="1:5" x14ac:dyDescent="0.25">
      <c r="A14" s="1" t="s">
        <v>34</v>
      </c>
      <c r="B14" s="1" t="s">
        <v>35</v>
      </c>
      <c r="C14" s="1" t="s">
        <v>36</v>
      </c>
      <c r="D14" s="1" t="s">
        <v>37</v>
      </c>
      <c r="E14" s="1" t="s">
        <v>38</v>
      </c>
    </row>
    <row r="15" spans="1:5" x14ac:dyDescent="0.25">
      <c r="A15" s="1" t="s">
        <v>39</v>
      </c>
      <c r="B15" s="1" t="s">
        <v>40</v>
      </c>
      <c r="C15" s="1" t="s">
        <v>41</v>
      </c>
      <c r="D15" s="1" t="s">
        <v>37</v>
      </c>
      <c r="E15" s="1" t="s">
        <v>38</v>
      </c>
    </row>
    <row r="16" spans="1:5" x14ac:dyDescent="0.25">
      <c r="A16" s="1" t="s">
        <v>42</v>
      </c>
      <c r="B16" s="1" t="s">
        <v>43</v>
      </c>
      <c r="C16" s="1" t="s">
        <v>36</v>
      </c>
      <c r="D16" s="1" t="s">
        <v>37</v>
      </c>
      <c r="E16" s="1" t="s">
        <v>38</v>
      </c>
    </row>
    <row r="17" spans="1:5" x14ac:dyDescent="0.25">
      <c r="A17" s="1" t="s">
        <v>44</v>
      </c>
      <c r="B17" s="1" t="s">
        <v>45</v>
      </c>
      <c r="C17" s="1" t="s">
        <v>46</v>
      </c>
      <c r="D17" s="1" t="s">
        <v>47</v>
      </c>
      <c r="E17" s="1" t="s">
        <v>48</v>
      </c>
    </row>
    <row r="18" spans="1:5" x14ac:dyDescent="0.25">
      <c r="A18" s="1" t="s">
        <v>49</v>
      </c>
      <c r="B18" s="1" t="s">
        <v>50</v>
      </c>
      <c r="C18" s="1" t="s">
        <v>45</v>
      </c>
      <c r="D18" s="1" t="s">
        <v>47</v>
      </c>
      <c r="E18" s="1" t="s">
        <v>48</v>
      </c>
    </row>
    <row r="19" spans="1:5" x14ac:dyDescent="0.25">
      <c r="A19" s="1" t="s">
        <v>51</v>
      </c>
      <c r="B19" s="1" t="s">
        <v>52</v>
      </c>
      <c r="C19" s="1" t="s">
        <v>53</v>
      </c>
      <c r="D19" s="1" t="s">
        <v>54</v>
      </c>
      <c r="E19" s="1" t="s">
        <v>55</v>
      </c>
    </row>
    <row r="20" spans="1:5" x14ac:dyDescent="0.25">
      <c r="A20" s="1" t="s">
        <v>56</v>
      </c>
      <c r="B20" s="1" t="s">
        <v>57</v>
      </c>
      <c r="C20" s="1" t="s">
        <v>58</v>
      </c>
      <c r="D20" s="1" t="s">
        <v>59</v>
      </c>
      <c r="E20" s="1" t="s">
        <v>60</v>
      </c>
    </row>
    <row r="21" spans="1:5" x14ac:dyDescent="0.25">
      <c r="A21" s="1" t="s">
        <v>61</v>
      </c>
      <c r="B21" s="1" t="s">
        <v>62</v>
      </c>
      <c r="C21" s="1" t="s">
        <v>62</v>
      </c>
      <c r="D21" s="1" t="s">
        <v>63</v>
      </c>
      <c r="E21" s="1" t="s">
        <v>64</v>
      </c>
    </row>
    <row r="22" spans="1:5" x14ac:dyDescent="0.25">
      <c r="A22" s="1" t="s">
        <v>65</v>
      </c>
      <c r="B22" s="1" t="s">
        <v>66</v>
      </c>
      <c r="C22" s="1" t="s">
        <v>67</v>
      </c>
      <c r="D22" s="1" t="s">
        <v>68</v>
      </c>
      <c r="E22" s="1" t="s">
        <v>69</v>
      </c>
    </row>
    <row r="23" spans="1:5" x14ac:dyDescent="0.25">
      <c r="A23" s="1" t="s">
        <v>70</v>
      </c>
      <c r="B23" s="1" t="s">
        <v>71</v>
      </c>
      <c r="C23" s="1" t="s">
        <v>72</v>
      </c>
      <c r="D23" s="1" t="s">
        <v>73</v>
      </c>
      <c r="E23" s="1" t="s">
        <v>74</v>
      </c>
    </row>
    <row r="24" spans="1:5" x14ac:dyDescent="0.25">
      <c r="A24" s="1" t="s">
        <v>75</v>
      </c>
      <c r="B24" s="1" t="s">
        <v>76</v>
      </c>
      <c r="C24" s="1" t="s">
        <v>77</v>
      </c>
      <c r="D24" s="1" t="s">
        <v>78</v>
      </c>
      <c r="E24" s="1" t="s">
        <v>79</v>
      </c>
    </row>
    <row r="25" spans="1:5" x14ac:dyDescent="0.25">
      <c r="A25" s="1" t="s">
        <v>80</v>
      </c>
      <c r="B25" s="1" t="s">
        <v>81</v>
      </c>
      <c r="C25" s="1" t="s">
        <v>82</v>
      </c>
      <c r="D25" s="1" t="s">
        <v>83</v>
      </c>
      <c r="E25" s="1" t="s">
        <v>84</v>
      </c>
    </row>
    <row r="26" spans="1:5" x14ac:dyDescent="0.25">
      <c r="A26" s="1" t="s">
        <v>85</v>
      </c>
      <c r="B26" s="1" t="s">
        <v>86</v>
      </c>
      <c r="C26" s="1" t="s">
        <v>87</v>
      </c>
      <c r="D26" s="1" t="s">
        <v>88</v>
      </c>
      <c r="E26" s="1" t="s">
        <v>89</v>
      </c>
    </row>
    <row r="27" spans="1:5" x14ac:dyDescent="0.25">
      <c r="A27" s="1" t="s">
        <v>90</v>
      </c>
      <c r="B27" s="1" t="s">
        <v>91</v>
      </c>
      <c r="C27" s="1" t="s">
        <v>92</v>
      </c>
      <c r="D27" s="1" t="s">
        <v>63</v>
      </c>
      <c r="E27" s="1" t="s">
        <v>93</v>
      </c>
    </row>
    <row r="28" spans="1:5" x14ac:dyDescent="0.25">
      <c r="A28" s="1" t="s">
        <v>94</v>
      </c>
      <c r="B28" s="1" t="s">
        <v>40</v>
      </c>
      <c r="C28" s="1" t="s">
        <v>95</v>
      </c>
      <c r="D28" s="1" t="s">
        <v>37</v>
      </c>
      <c r="E28" s="1" t="s">
        <v>96</v>
      </c>
    </row>
    <row r="29" spans="1:5" x14ac:dyDescent="0.25">
      <c r="A29" s="1" t="str">
        <f>"3210923"</f>
        <v>3210923</v>
      </c>
      <c r="B29" s="1" t="str">
        <f>"STUDENT"</f>
        <v>STUDENT</v>
      </c>
      <c r="C29" s="1" t="str">
        <f>"COLLEGE STUDENT"</f>
        <v>COLLEGE STUDENT</v>
      </c>
      <c r="D29" s="1" t="str">
        <f>"961"</f>
        <v>961</v>
      </c>
      <c r="E29" s="1" t="str">
        <f>"915"</f>
        <v>915</v>
      </c>
    </row>
    <row r="30" spans="1:5" x14ac:dyDescent="0.25">
      <c r="A30" s="1" t="s">
        <v>97</v>
      </c>
      <c r="B30" s="1" t="s">
        <v>98</v>
      </c>
      <c r="C30" s="1" t="s">
        <v>99</v>
      </c>
      <c r="D30" s="1" t="s">
        <v>100</v>
      </c>
      <c r="E30" s="1" t="s">
        <v>101</v>
      </c>
    </row>
    <row r="31" spans="1:5" x14ac:dyDescent="0.25">
      <c r="A31" s="1" t="s">
        <v>102</v>
      </c>
      <c r="B31" s="1" t="s">
        <v>103</v>
      </c>
      <c r="C31" s="1" t="s">
        <v>104</v>
      </c>
      <c r="D31" s="1" t="s">
        <v>37</v>
      </c>
      <c r="E31" s="1" t="s">
        <v>105</v>
      </c>
    </row>
    <row r="32" spans="1:5" x14ac:dyDescent="0.25">
      <c r="A32" s="1" t="s">
        <v>106</v>
      </c>
      <c r="B32" s="1" t="s">
        <v>11</v>
      </c>
      <c r="C32" s="1" t="s">
        <v>107</v>
      </c>
      <c r="D32" s="1" t="s">
        <v>108</v>
      </c>
      <c r="E32" s="1" t="s">
        <v>109</v>
      </c>
    </row>
    <row r="33" spans="1:5" x14ac:dyDescent="0.25">
      <c r="A33" s="1" t="s">
        <v>110</v>
      </c>
      <c r="B33" s="1" t="s">
        <v>111</v>
      </c>
      <c r="C33" s="1" t="s">
        <v>112</v>
      </c>
      <c r="D33" s="1" t="s">
        <v>113</v>
      </c>
      <c r="E33" s="1" t="s">
        <v>114</v>
      </c>
    </row>
    <row r="34" spans="1:5" x14ac:dyDescent="0.25">
      <c r="A34" s="1" t="s">
        <v>115</v>
      </c>
      <c r="B34" s="1" t="s">
        <v>116</v>
      </c>
      <c r="C34" s="1" t="s">
        <v>117</v>
      </c>
      <c r="D34" s="1" t="s">
        <v>118</v>
      </c>
      <c r="E34" s="1" t="s">
        <v>119</v>
      </c>
    </row>
    <row r="35" spans="1:5" x14ac:dyDescent="0.25">
      <c r="A35" s="1" t="str">
        <f>"426519"</f>
        <v>426519</v>
      </c>
      <c r="B35" s="1" t="str">
        <f>"BANK"</f>
        <v>BANK</v>
      </c>
      <c r="C35" s="1" t="str">
        <f>"APPRAISER"</f>
        <v>APPRAISER</v>
      </c>
      <c r="D35" s="1" t="str">
        <f>"700"</f>
        <v>700</v>
      </c>
      <c r="E35" s="1" t="str">
        <f>"741"</f>
        <v>741</v>
      </c>
    </row>
    <row r="36" spans="1:5" x14ac:dyDescent="0.25">
      <c r="A36" s="1" t="str">
        <f>"650700"</f>
        <v>650700</v>
      </c>
      <c r="B36" s="1" t="str">
        <f>"PLYWOOD MILL"</f>
        <v>PLYWOOD MILL</v>
      </c>
      <c r="C36" s="1" t="str">
        <f>"RETIRED"</f>
        <v>RETIRED</v>
      </c>
      <c r="D36" s="1" t="str">
        <f>"231"</f>
        <v>231</v>
      </c>
      <c r="E36" s="1" t="str">
        <f>"913"</f>
        <v>913</v>
      </c>
    </row>
    <row r="37" spans="1:5" x14ac:dyDescent="0.25">
      <c r="A37" s="1" t="str">
        <f>"818665"</f>
        <v>818665</v>
      </c>
      <c r="B37" s="1" t="str">
        <f>"NR"</f>
        <v>NR</v>
      </c>
      <c r="C37" s="1" t="str">
        <f>"RESTAURANT WORKER"</f>
        <v>RESTAURANT WORKER</v>
      </c>
      <c r="D37" s="1" t="str">
        <f>"641"</f>
        <v>641</v>
      </c>
      <c r="E37" s="1" t="str">
        <f>"999"</f>
        <v>999</v>
      </c>
    </row>
    <row r="38" spans="1:5" x14ac:dyDescent="0.25">
      <c r="A38" s="1" t="s">
        <v>120</v>
      </c>
      <c r="B38" s="1" t="s">
        <v>121</v>
      </c>
      <c r="C38" s="1" t="s">
        <v>99</v>
      </c>
      <c r="D38" s="1" t="s">
        <v>100</v>
      </c>
      <c r="E38" s="1" t="s">
        <v>101</v>
      </c>
    </row>
    <row r="39" spans="1:5" x14ac:dyDescent="0.25">
      <c r="A39" s="1" t="s">
        <v>122</v>
      </c>
      <c r="B39" s="1" t="s">
        <v>12</v>
      </c>
      <c r="C39" s="1" t="s">
        <v>12</v>
      </c>
      <c r="D39" s="1" t="s">
        <v>8</v>
      </c>
      <c r="E39" s="1" t="s">
        <v>9</v>
      </c>
    </row>
    <row r="40" spans="1:5" x14ac:dyDescent="0.25">
      <c r="A40" s="1" t="s">
        <v>123</v>
      </c>
      <c r="B40" s="1" t="s">
        <v>98</v>
      </c>
      <c r="C40" s="1" t="s">
        <v>99</v>
      </c>
      <c r="D40" s="1" t="s">
        <v>100</v>
      </c>
      <c r="E40" s="1" t="s">
        <v>101</v>
      </c>
    </row>
    <row r="41" spans="1:5" x14ac:dyDescent="0.25">
      <c r="A41" s="1" t="s">
        <v>124</v>
      </c>
      <c r="B41" s="1" t="s">
        <v>125</v>
      </c>
      <c r="C41" s="1" t="s">
        <v>126</v>
      </c>
      <c r="D41" s="1" t="s">
        <v>127</v>
      </c>
      <c r="E41" s="1" t="s">
        <v>64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Centers for Disease Control and Prevention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CDC User</dc:creator>
  <cp:lastModifiedBy>CDC User</cp:lastModifiedBy>
  <dcterms:created xsi:type="dcterms:W3CDTF">2012-06-08T20:21:36Z</dcterms:created>
  <dcterms:modified xsi:type="dcterms:W3CDTF">2012-06-08T20:22:01Z</dcterms:modified>
</cp:coreProperties>
</file>