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udreystanley\Documents\Projects\CDC\EHDI\"/>
    </mc:Choice>
  </mc:AlternateContent>
  <bookViews>
    <workbookView xWindow="0" yWindow="0" windowWidth="23040" windowHeight="8796"/>
  </bookViews>
  <sheets>
    <sheet name="Sheet1" sheetId="1" r:id="rId1"/>
    <sheet name="Sheet2" sheetId="2" state="hidden" r:id="rId2"/>
  </sheets>
  <definedNames>
    <definedName name="_xlnm.Print_Area" localSheetId="0">Sheet1!$A$1:$I$203</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 i="1" l="1"/>
  <c r="B140" i="1"/>
  <c r="F35" i="1"/>
  <c r="G78" i="1" l="1"/>
  <c r="G76" i="1"/>
  <c r="G57" i="1"/>
  <c r="G80" i="1" l="1"/>
  <c r="G61" i="1"/>
  <c r="G59" i="1"/>
</calcChain>
</file>

<file path=xl/sharedStrings.xml><?xml version="1.0" encoding="utf-8"?>
<sst xmlns="http://schemas.openxmlformats.org/spreadsheetml/2006/main" count="373" uniqueCount="145">
  <si>
    <t>[Insert Applicant Name]</t>
  </si>
  <si>
    <t>Instructions:</t>
  </si>
  <si>
    <r>
      <t xml:space="preserve">Applicants may use the Template to </t>
    </r>
    <r>
      <rPr>
        <sz val="12"/>
        <color rgb="FF000000"/>
        <rFont val="Calibri"/>
        <family val="2"/>
        <scheme val="minor"/>
      </rPr>
      <t>document their detailed work plan for Year 1 of the award and provide a general summary of work plan activities for Years 2-3 in narrative form.  Applicants are not required to use this work plan template, but any plan submitted must include all of the elements in the template.</t>
    </r>
  </si>
  <si>
    <r>
      <t xml:space="preserve">The applicant’s work plan for the Core and Optional Expanded Activities should include work in </t>
    </r>
    <r>
      <rPr>
        <u/>
        <sz val="12"/>
        <color theme="1"/>
        <rFont val="Calibri"/>
        <family val="2"/>
        <scheme val="minor"/>
      </rPr>
      <t>all</t>
    </r>
    <r>
      <rPr>
        <sz val="12"/>
        <color theme="1"/>
        <rFont val="Calibri"/>
        <family val="2"/>
        <scheme val="minor"/>
      </rPr>
      <t xml:space="preserve"> 5 strategy areas (Surveillance; Training and Support; Partnerships; Strategic Communication &amp; Dissemination, and Evaluation) and report on </t>
    </r>
    <r>
      <rPr>
        <u/>
        <sz val="12"/>
        <color theme="1"/>
        <rFont val="Calibri"/>
        <family val="2"/>
        <scheme val="minor"/>
      </rPr>
      <t>all</t>
    </r>
    <r>
      <rPr>
        <sz val="12"/>
        <color theme="1"/>
        <rFont val="Calibri"/>
        <family val="2"/>
        <scheme val="minor"/>
      </rPr>
      <t xml:space="preserve"> performance measures contained in the Core Table in the FOA.  The Template is pre-populated with the 5 strategies and the performance measures that align with each.</t>
    </r>
  </si>
  <si>
    <t>Applicants must address each strategy area during at least one year of the project and should insert “N/A” for any strategies they do not intend to implement in a given year.</t>
  </si>
  <si>
    <t xml:space="preserve">Strategy 1: Surveillance </t>
  </si>
  <si>
    <t>To implement a complete state EHDI-IS that conforms to CDC EHDI functional standards</t>
  </si>
  <si>
    <t>1.1 Maintain the Collection and Management of the Hearing Screening Data</t>
  </si>
  <si>
    <t>Measures</t>
  </si>
  <si>
    <t>Maintain the collection and management of the hearing screening data</t>
  </si>
  <si>
    <t>1.2 Maintain Electronic Exchange Of Demographic Data Between EHDI-IS and Vital Records</t>
  </si>
  <si>
    <t xml:space="preserve">Maintain electronic exchange of demographic data between EHDI-IS and vital records. </t>
  </si>
  <si>
    <t>Activity Description</t>
  </si>
  <si>
    <t>Program Staff Responsible</t>
  </si>
  <si>
    <t>Timeframe</t>
  </si>
  <si>
    <t>Maps to Functional Standards Goal #</t>
  </si>
  <si>
    <t>1.3 Expand the EHDI-IS Capacity To Capture Diagnostic Data in a Timely Manner</t>
  </si>
  <si>
    <t>Process Measures</t>
  </si>
  <si>
    <t>Planned modifications or enhancements to improve the diagnostic data functional capacity.</t>
  </si>
  <si>
    <t>Improved documentation of follow-up diagnostic testing for infants who did not pass the newborn hearing screening.</t>
  </si>
  <si>
    <t>1.4 Expand the EHDI-IS Capacity To Capture Early Intervention Data in a Timely Manner</t>
  </si>
  <si>
    <t>Planned modifications or enhancements to improve the Early Intervention functional capacity in EHDI-IS.</t>
  </si>
  <si>
    <t>Improve consistency  and completeness of Early intervention data reported to the EHDI program</t>
  </si>
  <si>
    <t>Improved documentation of intervention enrollment status, for those infants with identified hearing loss</t>
  </si>
  <si>
    <t xml:space="preserve">Strategy 2: Training and Support </t>
  </si>
  <si>
    <t>To address the needs of state partners involved in EHDI reporting process</t>
  </si>
  <si>
    <t>2.1 To provide training and technical assistance to address the needs of state partners involved in EHDI reporting processes. (e.g. audiologists, early intervention programs)</t>
  </si>
  <si>
    <t xml:space="preserve">Training and technical assistance provided to state partners </t>
  </si>
  <si>
    <t xml:space="preserve">Strategy 3: Partnerships </t>
  </si>
  <si>
    <t>To promote and support coordination and collaboration around sustained tracking and surveillance activities within the jurisdiction</t>
  </si>
  <si>
    <t>3.1 To Promote and Support Coordination and Collaboration Around Capturing Diagnostic Data</t>
  </si>
  <si>
    <t>Support Coordination and Collaboration Around Capturing Diagnostic Data</t>
  </si>
  <si>
    <t>Number and description of meetings to promote EHDI-IS and educate providers involved in diagnosis about the importance of reporting diagnostic data. Including at a minimum, desired outcome of collaboration; meeting outcome, meeting participant.</t>
  </si>
  <si>
    <t>Increased collaboration between internal and external partners about sustained tracking and surveillance activities.</t>
  </si>
  <si>
    <t>Number of signed MOU/MOA; New relationship, policy, event situation etc. with potential for expanding EHDI capacity in collecting diagnostic data.</t>
  </si>
  <si>
    <t>Increased number of providers able to report follow-up re-screening and diagnostic data.</t>
  </si>
  <si>
    <t xml:space="preserve">Document the number of audiologists (and/or affiliated facilities) reporting over time  </t>
  </si>
  <si>
    <t>Increased reporting frequencies by providers of all diagnoses (i.e., permanent hearing loss and no hearing loss) to the EHDI program.</t>
  </si>
  <si>
    <t>Document the percentage of audiologists reporting all diagnoses.</t>
  </si>
  <si>
    <t>3.2 To Promote and Support Coordination and Collaboration Around Capturing Early Intervention Data</t>
  </si>
  <si>
    <t>Support Coordination and Collaboration Around Capturing Early Intervention Data</t>
  </si>
  <si>
    <t xml:space="preserve">Strategy 4: Strategic Communication &amp; Dissemination </t>
  </si>
  <si>
    <t>To support targeted dissemination of information among internal and external stakeholders</t>
  </si>
  <si>
    <t xml:space="preserve">4.1. Submitting 100% of data to the National CDC EHDI Hearing Screening and Follow-up Survey (HSFS) </t>
  </si>
  <si>
    <t>(HSFS) Survey</t>
  </si>
  <si>
    <t>Submit HSFS without error messages  to CDC (annually)</t>
  </si>
  <si>
    <t>Percent completion of Part I HSFS submitted to CDC (annually)</t>
  </si>
  <si>
    <t>Percent completion of Part II HSFS submitted to CDC (annually)</t>
  </si>
  <si>
    <t>Percent completion of Part III HSFS submitted to CDC (annually)</t>
  </si>
  <si>
    <t xml:space="preserve">4.2 Support targeted dissemination of data and information among internal and external stakeholders to guide strategic actions and Increase EHDI-IS visibility </t>
  </si>
  <si>
    <t xml:space="preserve">Strategy 5: Monitoring, Analysis And Evaluation of the EHDI-IS </t>
  </si>
  <si>
    <t>To Maintain Quality of the Data and Lead Strategic Actions for Program Improvement</t>
  </si>
  <si>
    <r>
      <t xml:space="preserve">5.1. </t>
    </r>
    <r>
      <rPr>
        <b/>
        <sz val="14"/>
        <color rgb="FF000000"/>
        <rFont val="Calibri"/>
        <family val="2"/>
        <scheme val="minor"/>
      </rPr>
      <t>Monitor Data</t>
    </r>
  </si>
  <si>
    <t xml:space="preserve">Process Measure </t>
  </si>
  <si>
    <t>Description of the data analysis performed including: type of analysis, method and tool used, and other data set used for linkage and mapping. Number of data issues identified during the data analysis process</t>
  </si>
  <si>
    <t>Increased knowledge among program staff and stakeholders of current strengths and weaknesses of the EHDI Information System</t>
  </si>
  <si>
    <t xml:space="preserve">Description of actions taken during the reporting period to improve program activities and increase program effectiveness based on evaluation findings, and data analysis. </t>
  </si>
  <si>
    <t xml:space="preserve">Improved program planning, policy development, and decision making to support tracking and surveillance activities </t>
  </si>
  <si>
    <t>EHDI functional standards listed at: http://www.cdc.gov/ncbddd/hearingloss/ehdi-is-functional-standards-.html</t>
  </si>
  <si>
    <r>
      <t xml:space="preserve">Please </t>
    </r>
    <r>
      <rPr>
        <b/>
        <sz val="16"/>
        <color rgb="FF000000"/>
        <rFont val="Calibri"/>
        <family val="2"/>
        <scheme val="minor"/>
      </rPr>
      <t>provide a summary of the planning activities for Years 2-3 in narrative form</t>
    </r>
  </si>
  <si>
    <t>Core</t>
  </si>
  <si>
    <t>Core and Optional Expanded Activities</t>
  </si>
  <si>
    <r>
      <t>Year 1:</t>
    </r>
    <r>
      <rPr>
        <b/>
        <sz val="14"/>
        <color rgb="FF244061"/>
        <rFont val="Calibri"/>
        <family val="2"/>
        <scheme val="minor"/>
      </rPr>
      <t xml:space="preserve">  7/1/2017 – 6/30/2018</t>
    </r>
  </si>
  <si>
    <t xml:space="preserve">If you have questions about this work plan template, please send an email to: </t>
  </si>
  <si>
    <t>(Select Application Category)</t>
  </si>
  <si>
    <t>2.10</t>
  </si>
  <si>
    <t>3.1</t>
  </si>
  <si>
    <t>3.2</t>
  </si>
  <si>
    <t>3.3</t>
  </si>
  <si>
    <t>3.4</t>
  </si>
  <si>
    <t>3.5</t>
  </si>
  <si>
    <t>3.6</t>
  </si>
  <si>
    <t>3.7</t>
  </si>
  <si>
    <t>4.1</t>
  </si>
  <si>
    <t>4.2</t>
  </si>
  <si>
    <t>4.3</t>
  </si>
  <si>
    <t>4.4</t>
  </si>
  <si>
    <t>4.5</t>
  </si>
  <si>
    <t>4.6</t>
  </si>
  <si>
    <t>4.7</t>
  </si>
  <si>
    <t>4.8</t>
  </si>
  <si>
    <t>4.9</t>
  </si>
  <si>
    <t xml:space="preserve">Create and validate data files according to given specification; Submit validated data file to CDC. # of data quality issues identified and corrected during the data file creation and validation process  </t>
  </si>
  <si>
    <t>Key information disseminated to internal and external stakeholders</t>
  </si>
  <si>
    <t xml:space="preserve">Description of the processes to identify and correct data issues (e.g. duplications, data matching, and data validation). </t>
  </si>
  <si>
    <t>Strategy</t>
  </si>
  <si>
    <t>Summary</t>
  </si>
  <si>
    <t>ehdico-op@cdc.gov</t>
  </si>
  <si>
    <t>(Select)</t>
  </si>
  <si>
    <t>Maps to Functional Standards Goal/Subgoal #</t>
  </si>
  <si>
    <r>
      <t xml:space="preserve">Description </t>
    </r>
    <r>
      <rPr>
        <i/>
        <sz val="8"/>
        <color theme="1"/>
        <rFont val="Calibri"/>
        <family val="2"/>
        <scheme val="minor"/>
      </rPr>
      <t>- Enter text</t>
    </r>
  </si>
  <si>
    <t>Target</t>
  </si>
  <si>
    <t>VERSION 1</t>
  </si>
  <si>
    <t>Strategy 3: Partnerships</t>
  </si>
  <si>
    <t>Baseline (#)</t>
  </si>
  <si>
    <t>Target (#)</t>
  </si>
  <si>
    <t>Baseline (%)</t>
  </si>
  <si>
    <t>Target (%)</t>
  </si>
  <si>
    <t xml:space="preserve">
</t>
  </si>
  <si>
    <t xml:space="preserve">Please provide an explanation if the baseline data matching is lower than 90% </t>
  </si>
  <si>
    <r>
      <t xml:space="preserve">Description </t>
    </r>
    <r>
      <rPr>
        <i/>
        <sz val="8"/>
        <rFont val="Calibri"/>
        <family val="2"/>
        <scheme val="minor"/>
      </rPr>
      <t>- Enter text</t>
    </r>
  </si>
  <si>
    <r>
      <t>Project Schedule Performance</t>
    </r>
    <r>
      <rPr>
        <sz val="11"/>
        <rFont val="Calibri"/>
        <family val="2"/>
        <scheme val="minor"/>
      </rPr>
      <t xml:space="preserve">: 
Examples: List of modifications, deliverables to be completed, percentage of functional standards achieved by the end of the funding cycle </t>
    </r>
    <r>
      <rPr>
        <i/>
        <sz val="8"/>
        <rFont val="Calibri"/>
        <family val="2"/>
        <scheme val="minor"/>
      </rPr>
      <t>(enter at least one measure below)</t>
    </r>
  </si>
  <si>
    <t>Percentage of the records that contains all maternal demographics information</t>
  </si>
  <si>
    <r>
      <t>Maps to Functional Standards Goal #</t>
    </r>
    <r>
      <rPr>
        <sz val="8"/>
        <rFont val="Calibri"/>
        <family val="2"/>
        <scheme val="minor"/>
      </rPr>
      <t> </t>
    </r>
  </si>
  <si>
    <r>
      <rPr>
        <b/>
        <sz val="12"/>
        <color theme="1"/>
        <rFont val="Calibri"/>
        <family val="2"/>
        <scheme val="minor"/>
      </rPr>
      <t>Note on printing to PDF:</t>
    </r>
    <r>
      <rPr>
        <sz val="12"/>
        <color theme="1"/>
        <rFont val="Calibri"/>
        <family val="2"/>
        <scheme val="minor"/>
      </rPr>
      <t xml:space="preserve"> In Microsoft Office 2013, select "File", "Export", "Create PDF/XPS Document" and press the button "Create PDF/XPS." Once the Publish dialog box appears, press the "Options..." button, and select the option to publish the "Entire Workbook." When you close the Options dialog, you will be prompted for a location to save the file. Please save the file as "state name_workplan.pdf". Microsoft Office 2007 and 2010 have similar capabilities. If you do not have access to these programs, you can select from a variety of free or paid programs that allow you to create PDF documents.</t>
    </r>
  </si>
  <si>
    <t>(Select Start Date)</t>
  </si>
  <si>
    <t>(Select End Date)</t>
  </si>
  <si>
    <t>For a current list of EHDI-IS Functional Standards please visit the following webpage:</t>
  </si>
  <si>
    <r>
      <t>Percentage screening overall</t>
    </r>
    <r>
      <rPr>
        <sz val="11"/>
        <rFont val="Calibri"/>
        <family val="2"/>
        <scheme val="minor"/>
      </rPr>
      <t xml:space="preserve"> (National overall 98.0%) 
Numerator= Total Screened
Total Occurrent Births (as reported by the jurisdictional EHDI Program) </t>
    </r>
  </si>
  <si>
    <r>
      <t xml:space="preserve">Percentage screening before one (1) month of age </t>
    </r>
    <r>
      <rPr>
        <sz val="11"/>
        <rFont val="Calibri"/>
        <family val="2"/>
        <scheme val="minor"/>
      </rPr>
      <t xml:space="preserve"> (National overall 96.3%)
Numerator= Total Screened before 1 month of age
Denominator= Total Screened</t>
    </r>
  </si>
  <si>
    <t>Standard</t>
  </si>
  <si>
    <r>
      <t xml:space="preserve">Number of newborns documented by the EHDI-IS </t>
    </r>
    <r>
      <rPr>
        <sz val="11"/>
        <rFont val="Calibri"/>
        <family val="2"/>
        <scheme val="minor"/>
      </rPr>
      <t>(as compared of the total occurrent Births in the Vital Records)</t>
    </r>
  </si>
  <si>
    <t>Baseline</t>
  </si>
  <si>
    <t xml:space="preserve">Description of actions taken during the reporting period to improve program planning, policy development, and decision making to support tracking and surveillance activities </t>
  </si>
  <si>
    <t>2015 Baseline (%)</t>
  </si>
  <si>
    <t>Examples include: documented list of training sessions completed among audiologist and diagnostic facilities, number and type of technical assistance provided to data reporters, documented list of training/capacity sessions with Early Intervention facilities</t>
  </si>
  <si>
    <r>
      <t>Project Schedule Performance</t>
    </r>
    <r>
      <rPr>
        <sz val="11"/>
        <rFont val="Calibri"/>
        <family val="2"/>
        <scheme val="minor"/>
      </rPr>
      <t>: 
Examples: List of modifications, deliverables to be completed, percentage of functional standards achieved by the end of the funding cycle</t>
    </r>
  </si>
  <si>
    <t xml:space="preserve">Baseline </t>
  </si>
  <si>
    <r>
      <t xml:space="preserve">Percentage diagnostic assessment before three (3) months
</t>
    </r>
    <r>
      <rPr>
        <sz val="11"/>
        <rFont val="Calibri"/>
        <family val="2"/>
        <scheme val="minor"/>
      </rPr>
      <t>Numerator = Total w/ Completed diagnostic assessment before 3 Months of Age
Denominator = Total that did not pass final/most recent hearing screening</t>
    </r>
  </si>
  <si>
    <r>
      <t xml:space="preserve">Target </t>
    </r>
    <r>
      <rPr>
        <i/>
        <sz val="8"/>
        <rFont val="Calibri"/>
        <family val="2"/>
        <scheme val="minor"/>
      </rPr>
      <t>Increase by 30% from the baseline</t>
    </r>
  </si>
  <si>
    <r>
      <rPr>
        <b/>
        <u/>
        <sz val="11"/>
        <rFont val="Calibri"/>
        <family val="2"/>
        <scheme val="minor"/>
      </rPr>
      <t>Receiving Dianostic Assessment</t>
    </r>
    <r>
      <rPr>
        <b/>
        <sz val="11"/>
        <rFont val="Calibri"/>
        <family val="2"/>
        <scheme val="minor"/>
      </rPr>
      <t xml:space="preserve">
Percentage diagnostic assessment overall </t>
    </r>
    <r>
      <rPr>
        <sz val="11"/>
        <rFont val="Calibri"/>
        <family val="2"/>
        <scheme val="minor"/>
      </rPr>
      <t>(National overall 59.0%)
Numerator = Total w/ completed diagnostic assessment (No Hearing Loss + Hearing Loss)
Denominator = Total that did not pass final/most recent hearing screening</t>
    </r>
  </si>
  <si>
    <r>
      <t xml:space="preserve">Target </t>
    </r>
    <r>
      <rPr>
        <i/>
        <sz val="8"/>
        <rFont val="Calibri"/>
        <family val="2"/>
        <scheme val="minor"/>
      </rPr>
      <t>Decrease by 30% from the baseline</t>
    </r>
  </si>
  <si>
    <t>Number of evaluation reports in place</t>
  </si>
  <si>
    <r>
      <t>Target</t>
    </r>
    <r>
      <rPr>
        <i/>
        <sz val="8"/>
        <rFont val="Calibri"/>
        <family val="2"/>
        <scheme val="minor"/>
      </rPr>
      <t xml:space="preserve"> Increase by 20% from the baseline </t>
    </r>
  </si>
  <si>
    <r>
      <t>Target</t>
    </r>
    <r>
      <rPr>
        <i/>
        <sz val="8"/>
        <rFont val="Calibri"/>
        <family val="2"/>
        <scheme val="minor"/>
      </rPr>
      <t xml:space="preserve"> Increase by 20% from the baseline</t>
    </r>
  </si>
  <si>
    <t xml:space="preserve">Documentation and Use of Follow-up Diagnostic and Intervention Services Data through the Maintenance
and Enhancement of the Early Hearing Detection and Intervention Information System (EHDI-IS)
CDC-RFA-DD17-1701
Work Plan and Measures of Success Template
</t>
  </si>
  <si>
    <t>All questions will be collected and answered on an informational conference call for DD17-1701 FOA applicants. The first call is scheduled for Thursday, January 19, 2017 from 1-2pm, EST. The second call is scheduled for Thursday, January 19, 2017 from 7-8pm, EST.</t>
  </si>
  <si>
    <t>Births according to EHDI</t>
  </si>
  <si>
    <t>Births according to Vital Records</t>
  </si>
  <si>
    <t xml:space="preserve">Outcome Measures (to be achieved by the end of the 3rd year of the project) </t>
  </si>
  <si>
    <r>
      <t xml:space="preserve">Percentage enrolled in Early Intervention Part C and non-part C overall
</t>
    </r>
    <r>
      <rPr>
        <sz val="11"/>
        <rFont val="Calibri"/>
        <family val="2"/>
        <scheme val="minor"/>
      </rPr>
      <t>Numerator=Total enrolled in EI (Part C &amp; non-Part C)
Denominator =Total diagnosed w/ permanent hearing loss</t>
    </r>
  </si>
  <si>
    <r>
      <t xml:space="preserve">Percentage enrolled in EI Part C, and non-part C before 6  (six) month of age </t>
    </r>
    <r>
      <rPr>
        <sz val="11"/>
        <rFont val="Calibri"/>
        <family val="2"/>
        <scheme val="minor"/>
      </rPr>
      <t xml:space="preserve">(National  69.9%)
Numerator = Total enrolled in EI (before 6 months, Part C &amp; non-Part C)
Denominator = Total diagnosed w/ permanent hearing loss </t>
    </r>
  </si>
  <si>
    <r>
      <rPr>
        <b/>
        <u/>
        <sz val="11"/>
        <rFont val="Calibri"/>
        <family val="2"/>
        <scheme val="minor"/>
      </rPr>
      <t>Early Intervention Services</t>
    </r>
    <r>
      <rPr>
        <b/>
        <sz val="11"/>
        <rFont val="Calibri"/>
        <family val="2"/>
        <scheme val="minor"/>
      </rPr>
      <t xml:space="preserve">
LFU/LTD for Early Intervention </t>
    </r>
    <r>
      <rPr>
        <sz val="11"/>
        <rFont val="Calibri"/>
        <family val="2"/>
        <scheme val="minor"/>
      </rPr>
      <t>(National overall 25.8%)
Numerator = (# Unresponsive) + (# Unknown)
Denominator = Total diagnosed with permanent hearing loss</t>
    </r>
  </si>
  <si>
    <r>
      <rPr>
        <b/>
        <sz val="12"/>
        <color theme="1"/>
        <rFont val="Calibri"/>
        <family val="2"/>
        <scheme val="minor"/>
      </rPr>
      <t xml:space="preserve">Note on space for text: </t>
    </r>
    <r>
      <rPr>
        <sz val="12"/>
        <color theme="1"/>
        <rFont val="Calibri"/>
        <family val="2"/>
        <scheme val="minor"/>
      </rPr>
      <t>If you need more space for text than what is provided, you can adjust the row height by placing your cursor to the far left of the screen and aiming between two rows.  When your cursor icon changes to bi-directional arrows, click and hold down the mouse button to drag the row height accordingly.</t>
    </r>
  </si>
  <si>
    <r>
      <t xml:space="preserve">5.2. </t>
    </r>
    <r>
      <rPr>
        <b/>
        <sz val="14"/>
        <color rgb="FF000000"/>
        <rFont val="Calibri"/>
        <family val="2"/>
        <scheme val="minor"/>
      </rPr>
      <t>Analyze Data</t>
    </r>
  </si>
  <si>
    <r>
      <t xml:space="preserve">5.3 Evaluate the EHDI-IS </t>
    </r>
    <r>
      <rPr>
        <b/>
        <sz val="14"/>
        <color rgb="FF000000"/>
        <rFont val="Calibri"/>
        <family val="2"/>
        <scheme val="minor"/>
      </rPr>
      <t xml:space="preserve"> </t>
    </r>
  </si>
  <si>
    <t>5.4 Conduct Data Analysis to identify factors associated with LFU/LTD: (Expanded Activities)</t>
  </si>
  <si>
    <t>Outcome Measures</t>
  </si>
  <si>
    <r>
      <rPr>
        <b/>
        <u/>
        <sz val="11"/>
        <rFont val="Calibri"/>
        <family val="2"/>
        <scheme val="minor"/>
      </rPr>
      <t>Diagnostic Services</t>
    </r>
    <r>
      <rPr>
        <b/>
        <sz val="11"/>
        <rFont val="Calibri"/>
        <family val="2"/>
        <scheme val="minor"/>
      </rPr>
      <t xml:space="preserve">
LFU/LTD for diagnosis </t>
    </r>
    <r>
      <rPr>
        <sz val="11"/>
        <rFont val="Calibri"/>
        <family val="2"/>
        <scheme val="minor"/>
      </rPr>
      <t>(National overall 32.1%)
Numerator = (# Unable to Contact) + (# Number Unresponsive) + (# Unknown)
Denominator = Total that did not pass final/most recent hearing screening</t>
    </r>
  </si>
  <si>
    <r>
      <t xml:space="preserve">Percentage of Documentation of enrollment day
</t>
    </r>
    <r>
      <rPr>
        <sz val="11"/>
        <rFont val="Calibri"/>
        <family val="2"/>
        <scheme val="minor"/>
      </rPr>
      <t>(Defined by CDC as Individual Family Service Plan (IFSP) date)</t>
    </r>
    <r>
      <rPr>
        <b/>
        <sz val="11"/>
        <rFont val="Calibri"/>
        <family val="2"/>
        <scheme val="minor"/>
      </rPr>
      <t xml:space="preserve"> </t>
    </r>
  </si>
  <si>
    <r>
      <t xml:space="preserve">Target </t>
    </r>
    <r>
      <rPr>
        <i/>
        <sz val="8"/>
        <rFont val="Calibri"/>
        <family val="2"/>
        <scheme val="minor"/>
      </rPr>
      <t>Decrease by 20% from the baseline</t>
    </r>
  </si>
  <si>
    <t>Number and description of meetings to promote EHDI-IS and educate Early Intervention Providers in the importance of reporting intervention enrollment status. Including at a minimum, desired outcome of collaboration; meeting outcome, meeting participant.</t>
  </si>
  <si>
    <t>Number and type of communications activities (e.g. reports sent to data reporters; presentations; others)</t>
  </si>
  <si>
    <t>Number of evaluation meetings to discuss evaluation planning and dissemination of findings</t>
  </si>
  <si>
    <t>Number of evaluation plans in place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</si>
</sst>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yy;@"/>
    <numFmt numFmtId="165" formatCode="[$-409]mmm\-yy;@"/>
  </numFmts>
  <fonts count="39" x14ac:knownFonts="1">
    <font>
      <sz val="11"/>
      <color theme="1"/>
      <name val="Calibri"/>
      <family val="2"/>
      <scheme val="minor"/>
    </font>
    <font>
      <b/>
      <sz val="11"/>
      <color theme="0"/>
      <name val="Calibri"/>
      <family val="2"/>
      <scheme val="minor"/>
    </font>
    <font>
      <b/>
      <sz val="11"/>
      <color theme="1"/>
      <name val="Calibri"/>
      <family val="2"/>
      <scheme val="minor"/>
    </font>
    <font>
      <b/>
      <sz val="16"/>
      <color rgb="FF002060"/>
      <name val="Calibri"/>
      <family val="2"/>
      <scheme val="minor"/>
    </font>
    <font>
      <b/>
      <sz val="12"/>
      <color rgb="FF244061"/>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sz val="12"/>
      <color theme="1"/>
      <name val="Times New Roman"/>
      <family val="1"/>
    </font>
    <font>
      <u/>
      <sz val="12"/>
      <color theme="1"/>
      <name val="Calibri"/>
      <family val="2"/>
      <scheme val="minor"/>
    </font>
    <font>
      <b/>
      <sz val="16"/>
      <color rgb="FFFFFFFF"/>
      <name val="Calibri"/>
      <family val="2"/>
      <scheme val="minor"/>
    </font>
    <font>
      <b/>
      <sz val="14"/>
      <color theme="1"/>
      <name val="Calibri"/>
      <family val="2"/>
    </font>
    <font>
      <sz val="11"/>
      <color rgb="FF000000"/>
      <name val="Calibri"/>
      <family val="2"/>
      <scheme val="minor"/>
    </font>
    <font>
      <b/>
      <sz val="14"/>
      <color theme="1"/>
      <name val="Calibri"/>
      <family val="2"/>
      <scheme val="minor"/>
    </font>
    <font>
      <sz val="10"/>
      <color theme="1"/>
      <name val="Calibri"/>
      <family val="2"/>
      <scheme val="minor"/>
    </font>
    <font>
      <sz val="8"/>
      <color theme="1"/>
      <name val="Calibri"/>
      <family val="2"/>
      <scheme val="minor"/>
    </font>
    <font>
      <b/>
      <sz val="11"/>
      <color theme="1"/>
      <name val="Calibri"/>
      <family val="2"/>
    </font>
    <font>
      <b/>
      <sz val="14"/>
      <color rgb="FF000000"/>
      <name val="Calibri"/>
      <family val="2"/>
      <scheme val="minor"/>
    </font>
    <font>
      <b/>
      <sz val="16"/>
      <color theme="1"/>
      <name val="Calibri"/>
      <family val="2"/>
      <scheme val="minor"/>
    </font>
    <font>
      <b/>
      <sz val="16"/>
      <color rgb="FF000000"/>
      <name val="Calibri"/>
      <family val="2"/>
      <scheme val="minor"/>
    </font>
    <font>
      <u/>
      <sz val="11"/>
      <color theme="10"/>
      <name val="Calibri"/>
      <family val="2"/>
      <scheme val="minor"/>
    </font>
    <font>
      <sz val="14"/>
      <color theme="1"/>
      <name val="Calibri"/>
      <family val="2"/>
      <scheme val="minor"/>
    </font>
    <font>
      <b/>
      <sz val="14"/>
      <color rgb="FF002060"/>
      <name val="Calibri"/>
      <family val="2"/>
      <scheme val="minor"/>
    </font>
    <font>
      <b/>
      <sz val="14"/>
      <color rgb="FF17365D"/>
      <name val="Calibri"/>
      <family val="2"/>
      <scheme val="minor"/>
    </font>
    <font>
      <b/>
      <sz val="14"/>
      <color rgb="FF244061"/>
      <name val="Calibri"/>
      <family val="2"/>
      <scheme val="minor"/>
    </font>
    <font>
      <sz val="11"/>
      <name val="Calibri"/>
      <family val="2"/>
      <scheme val="minor"/>
    </font>
    <font>
      <sz val="10"/>
      <name val="Arial"/>
      <family val="2"/>
    </font>
    <font>
      <sz val="11"/>
      <color theme="1"/>
      <name val="Calibri"/>
      <family val="2"/>
      <scheme val="minor"/>
    </font>
    <font>
      <i/>
      <sz val="8"/>
      <name val="Calibri"/>
      <family val="2"/>
      <scheme val="minor"/>
    </font>
    <font>
      <sz val="11"/>
      <name val="Calibri"/>
      <family val="2"/>
    </font>
    <font>
      <i/>
      <sz val="8"/>
      <color theme="1"/>
      <name val="Calibri"/>
      <family val="2"/>
      <scheme val="minor"/>
    </font>
    <font>
      <b/>
      <sz val="11"/>
      <color rgb="FF000000"/>
      <name val="Calibri"/>
      <family val="2"/>
    </font>
    <font>
      <b/>
      <sz val="12"/>
      <name val="Calibri"/>
      <family val="2"/>
      <scheme val="minor"/>
    </font>
    <font>
      <b/>
      <sz val="14"/>
      <name val="Calibri"/>
      <family val="2"/>
      <scheme val="minor"/>
    </font>
    <font>
      <b/>
      <sz val="11"/>
      <name val="Calibri"/>
      <family val="2"/>
      <scheme val="minor"/>
    </font>
    <font>
      <b/>
      <sz val="11"/>
      <name val="Calibri"/>
      <family val="2"/>
    </font>
    <font>
      <b/>
      <u/>
      <sz val="11"/>
      <name val="Calibri"/>
      <family val="2"/>
      <scheme val="minor"/>
    </font>
    <font>
      <sz val="8"/>
      <name val="Calibri"/>
      <family val="2"/>
      <scheme val="minor"/>
    </font>
    <font>
      <b/>
      <sz val="12"/>
      <color theme="1"/>
      <name val="Calibri"/>
      <family val="2"/>
      <scheme val="minor"/>
    </font>
  </fonts>
  <fills count="11">
    <fill>
      <patternFill patternType="none"/>
    </fill>
    <fill>
      <patternFill patternType="gray125"/>
    </fill>
    <fill>
      <patternFill patternType="solid">
        <fgColor rgb="FF548DD4"/>
        <bgColor indexed="64"/>
      </patternFill>
    </fill>
    <fill>
      <patternFill patternType="solid">
        <fgColor rgb="FFD9D9D9"/>
        <bgColor indexed="64"/>
      </patternFill>
    </fill>
    <fill>
      <patternFill patternType="solid">
        <fgColor rgb="FFB8CCE4"/>
        <bgColor indexed="64"/>
      </patternFill>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s>
  <borders count="87">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double">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s>
  <cellStyleXfs count="4">
    <xf numFmtId="0" fontId="0" fillId="0" borderId="0"/>
    <xf numFmtId="0" fontId="20" fillId="0" borderId="0" applyNumberFormat="0" applyFill="0" applyBorder="0" applyAlignment="0" applyProtection="0"/>
    <xf numFmtId="0" fontId="26" fillId="0" borderId="0"/>
    <xf numFmtId="9" fontId="27" fillId="0" borderId="0" applyFont="0" applyFill="0" applyBorder="0" applyAlignment="0" applyProtection="0"/>
  </cellStyleXfs>
  <cellXfs count="348">
    <xf numFmtId="0" fontId="0" fillId="0" borderId="0" xfId="0"/>
    <xf numFmtId="0" fontId="3" fillId="0" borderId="0" xfId="0" applyFont="1" applyBorder="1" applyAlignment="1">
      <alignment horizontal="center" vertical="center"/>
    </xf>
    <xf numFmtId="0" fontId="0" fillId="0" borderId="0" xfId="0" applyBorder="1"/>
    <xf numFmtId="0" fontId="15" fillId="0" borderId="0" xfId="0" applyFont="1" applyBorder="1" applyAlignment="1">
      <alignment vertical="center"/>
    </xf>
    <xf numFmtId="0" fontId="14" fillId="0" borderId="0" xfId="0" applyFont="1" applyBorder="1" applyAlignment="1">
      <alignment vertical="center"/>
    </xf>
    <xf numFmtId="164" fontId="0" fillId="0" borderId="0" xfId="0" applyNumberFormat="1" applyBorder="1"/>
    <xf numFmtId="0" fontId="26" fillId="0" borderId="0" xfId="2"/>
    <xf numFmtId="49" fontId="26" fillId="0" borderId="0" xfId="2" applyNumberFormat="1"/>
    <xf numFmtId="0" fontId="1" fillId="6" borderId="8" xfId="0" applyFont="1" applyFill="1" applyBorder="1" applyAlignment="1">
      <alignment vertical="center" wrapText="1"/>
    </xf>
    <xf numFmtId="0" fontId="0" fillId="7" borderId="0" xfId="0" applyFill="1" applyBorder="1"/>
    <xf numFmtId="0" fontId="21" fillId="7" borderId="0" xfId="0" applyFont="1" applyFill="1" applyBorder="1"/>
    <xf numFmtId="0" fontId="21" fillId="7" borderId="0" xfId="0" applyFont="1" applyFill="1" applyBorder="1" applyAlignment="1">
      <alignment horizontal="center"/>
    </xf>
    <xf numFmtId="0" fontId="22" fillId="7" borderId="0" xfId="0" applyFont="1" applyFill="1" applyBorder="1" applyAlignment="1">
      <alignment horizontal="center" vertical="center"/>
    </xf>
    <xf numFmtId="0" fontId="4" fillId="7" borderId="0" xfId="0" applyFont="1" applyFill="1" applyBorder="1" applyAlignment="1">
      <alignment horizontal="center" vertical="center"/>
    </xf>
    <xf numFmtId="0" fontId="5" fillId="7" borderId="0" xfId="0" applyFont="1" applyFill="1" applyBorder="1" applyAlignment="1">
      <alignment vertical="center"/>
    </xf>
    <xf numFmtId="0" fontId="6" fillId="7" borderId="0" xfId="0" applyFont="1" applyFill="1" applyBorder="1" applyAlignment="1">
      <alignment vertical="center"/>
    </xf>
    <xf numFmtId="0" fontId="8" fillId="7" borderId="0" xfId="0" applyFont="1" applyFill="1" applyBorder="1" applyAlignment="1">
      <alignment horizontal="left" vertical="center" indent="5"/>
    </xf>
    <xf numFmtId="0" fontId="8" fillId="7" borderId="0" xfId="0" applyFont="1" applyFill="1" applyBorder="1" applyAlignment="1">
      <alignment vertical="center"/>
    </xf>
    <xf numFmtId="0" fontId="20" fillId="7" borderId="0" xfId="1" applyFill="1" applyAlignment="1"/>
    <xf numFmtId="0" fontId="0" fillId="7" borderId="0" xfId="0" applyFill="1" applyAlignment="1"/>
    <xf numFmtId="0" fontId="0" fillId="7" borderId="0" xfId="0" applyFill="1" applyBorder="1" applyAlignment="1">
      <alignment vertical="center"/>
    </xf>
    <xf numFmtId="0" fontId="7" fillId="7" borderId="0" xfId="0" applyFont="1" applyFill="1" applyAlignment="1"/>
    <xf numFmtId="165" fontId="0" fillId="0" borderId="0" xfId="0" applyNumberFormat="1" applyBorder="1"/>
    <xf numFmtId="165" fontId="26" fillId="0" borderId="0" xfId="2" applyNumberFormat="1"/>
    <xf numFmtId="0" fontId="0" fillId="0" borderId="0" xfId="0" applyBorder="1" applyAlignment="1"/>
    <xf numFmtId="0" fontId="16" fillId="0" borderId="42" xfId="0" applyFont="1" applyBorder="1" applyAlignment="1">
      <alignment horizontal="center" vertical="center" wrapText="1"/>
    </xf>
    <xf numFmtId="0" fontId="23" fillId="7" borderId="0" xfId="0" applyFont="1" applyFill="1" applyBorder="1" applyAlignment="1">
      <alignment horizontal="center" vertical="center"/>
    </xf>
    <xf numFmtId="0" fontId="16" fillId="7" borderId="42" xfId="0" applyFont="1" applyFill="1" applyBorder="1" applyAlignment="1">
      <alignment horizontal="center" vertical="center" wrapText="1"/>
    </xf>
    <xf numFmtId="0" fontId="2" fillId="7" borderId="4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31" fillId="7" borderId="0" xfId="0" applyFont="1" applyFill="1" applyAlignment="1" applyProtection="1">
      <alignment vertical="top" wrapText="1"/>
    </xf>
    <xf numFmtId="0" fontId="32" fillId="0" borderId="8" xfId="0" applyFont="1" applyFill="1" applyBorder="1" applyAlignment="1">
      <alignment horizontal="center" vertical="center"/>
    </xf>
    <xf numFmtId="0" fontId="25" fillId="0" borderId="0" xfId="0" applyFont="1" applyBorder="1"/>
    <xf numFmtId="0" fontId="35" fillId="0" borderId="42" xfId="0" applyFont="1" applyBorder="1" applyAlignment="1">
      <alignment horizontal="center" vertical="center" wrapText="1"/>
    </xf>
    <xf numFmtId="0" fontId="25" fillId="0" borderId="43" xfId="0" applyFont="1" applyBorder="1" applyAlignment="1">
      <alignment horizontal="center" wrapText="1"/>
    </xf>
    <xf numFmtId="0" fontId="25" fillId="0" borderId="20" xfId="0" applyFont="1" applyBorder="1" applyAlignment="1">
      <alignment horizontal="center" wrapText="1"/>
    </xf>
    <xf numFmtId="0" fontId="25" fillId="0" borderId="37" xfId="0" applyFont="1" applyBorder="1" applyAlignment="1">
      <alignment vertical="top" wrapText="1"/>
    </xf>
    <xf numFmtId="0" fontId="15" fillId="7" borderId="0" xfId="0" applyFont="1" applyFill="1" applyBorder="1" applyAlignment="1">
      <alignment vertical="center"/>
    </xf>
    <xf numFmtId="0" fontId="18" fillId="7" borderId="0" xfId="0" applyFont="1" applyFill="1" applyBorder="1" applyAlignment="1">
      <alignment vertical="center"/>
    </xf>
    <xf numFmtId="0" fontId="20" fillId="7" borderId="0" xfId="1" applyFill="1" applyBorder="1" applyAlignment="1">
      <alignment horizontal="left" vertical="center" indent="5"/>
    </xf>
    <xf numFmtId="0" fontId="2" fillId="7" borderId="0" xfId="0" applyFont="1" applyFill="1" applyBorder="1" applyAlignment="1">
      <alignment vertical="center"/>
    </xf>
    <xf numFmtId="0" fontId="0" fillId="0" borderId="0" xfId="0" applyBorder="1" applyAlignment="1">
      <alignment horizontal="center"/>
    </xf>
    <xf numFmtId="9" fontId="0" fillId="0" borderId="0" xfId="0" applyNumberFormat="1" applyBorder="1" applyAlignment="1">
      <alignment horizontal="center"/>
    </xf>
    <xf numFmtId="0" fontId="25" fillId="0" borderId="64" xfId="0" applyFont="1" applyBorder="1" applyAlignment="1">
      <alignment horizontal="center" wrapText="1"/>
    </xf>
    <xf numFmtId="0" fontId="34" fillId="0" borderId="43" xfId="0" applyFont="1" applyBorder="1" applyAlignment="1">
      <alignment horizontal="center" vertical="center" wrapText="1"/>
    </xf>
    <xf numFmtId="0" fontId="2" fillId="0" borderId="43" xfId="0" applyFont="1" applyBorder="1" applyAlignment="1">
      <alignment horizontal="center" vertical="center" wrapText="1"/>
    </xf>
    <xf numFmtId="0" fontId="0" fillId="0" borderId="43" xfId="0" applyBorder="1" applyAlignment="1">
      <alignment horizontal="center" wrapText="1"/>
    </xf>
    <xf numFmtId="0" fontId="2" fillId="0" borderId="43" xfId="0" applyFont="1" applyFill="1" applyBorder="1" applyAlignment="1">
      <alignment horizontal="center" vertical="center" wrapText="1"/>
    </xf>
    <xf numFmtId="0" fontId="25" fillId="0" borderId="64" xfId="0" applyFont="1" applyBorder="1" applyAlignment="1">
      <alignment horizontal="center" wrapText="1"/>
    </xf>
    <xf numFmtId="0" fontId="25" fillId="0" borderId="43" xfId="0" applyFont="1" applyFill="1" applyBorder="1" applyAlignment="1">
      <alignment horizontal="center" wrapText="1"/>
    </xf>
    <xf numFmtId="9" fontId="25" fillId="9" borderId="17" xfId="3" applyFont="1" applyFill="1" applyBorder="1" applyAlignment="1" applyProtection="1">
      <alignment vertical="center" wrapText="1"/>
      <protection locked="0"/>
    </xf>
    <xf numFmtId="0" fontId="29" fillId="9" borderId="68" xfId="0" applyFont="1" applyFill="1" applyBorder="1" applyAlignment="1" applyProtection="1">
      <alignment vertical="center" wrapText="1"/>
      <protection locked="0"/>
    </xf>
    <xf numFmtId="0" fontId="29" fillId="9" borderId="8" xfId="0" applyFont="1" applyFill="1" applyBorder="1" applyAlignment="1" applyProtection="1">
      <alignment vertical="center" wrapText="1"/>
      <protection locked="0"/>
    </xf>
    <xf numFmtId="165" fontId="25" fillId="8" borderId="8" xfId="0" applyNumberFormat="1" applyFont="1" applyFill="1" applyBorder="1" applyAlignment="1" applyProtection="1">
      <alignment horizontal="center" vertical="center" wrapText="1"/>
      <protection locked="0"/>
    </xf>
    <xf numFmtId="0" fontId="29" fillId="9" borderId="69" xfId="0" applyFont="1" applyFill="1" applyBorder="1" applyAlignment="1" applyProtection="1">
      <alignment vertical="center" wrapText="1"/>
      <protection locked="0"/>
    </xf>
    <xf numFmtId="0" fontId="29" fillId="9" borderId="45" xfId="0" applyFont="1" applyFill="1" applyBorder="1" applyAlignment="1" applyProtection="1">
      <alignment vertical="center" wrapText="1"/>
      <protection locked="0"/>
    </xf>
    <xf numFmtId="165" fontId="25" fillId="8" borderId="45" xfId="0" applyNumberFormat="1" applyFont="1" applyFill="1" applyBorder="1" applyAlignment="1" applyProtection="1">
      <alignment horizontal="center" vertical="center" wrapText="1"/>
      <protection locked="0"/>
    </xf>
    <xf numFmtId="0" fontId="25" fillId="9" borderId="8" xfId="3" applyNumberFormat="1" applyFont="1" applyFill="1" applyBorder="1" applyAlignment="1" applyProtection="1">
      <alignment vertical="center" wrapText="1"/>
      <protection locked="0"/>
    </xf>
    <xf numFmtId="0" fontId="25" fillId="9" borderId="45" xfId="3" applyNumberFormat="1" applyFont="1" applyFill="1" applyBorder="1" applyAlignment="1" applyProtection="1">
      <alignment vertical="center" wrapText="1"/>
      <protection locked="0"/>
    </xf>
    <xf numFmtId="0" fontId="25" fillId="9" borderId="24" xfId="3" applyNumberFormat="1" applyFont="1" applyFill="1" applyBorder="1" applyAlignment="1" applyProtection="1">
      <alignment vertical="center" wrapText="1"/>
      <protection locked="0"/>
    </xf>
    <xf numFmtId="2" fontId="25" fillId="9" borderId="24" xfId="3" applyNumberFormat="1" applyFont="1" applyFill="1" applyBorder="1" applyAlignment="1" applyProtection="1">
      <alignment vertical="center" wrapText="1"/>
      <protection locked="0"/>
    </xf>
    <xf numFmtId="2" fontId="0" fillId="9" borderId="8" xfId="3" applyNumberFormat="1" applyFont="1" applyFill="1" applyBorder="1" applyAlignment="1" applyProtection="1">
      <alignment vertical="center" wrapText="1"/>
      <protection locked="0"/>
    </xf>
    <xf numFmtId="0" fontId="25" fillId="0" borderId="64" xfId="0" applyFont="1" applyBorder="1" applyAlignment="1">
      <alignment horizontal="center" wrapText="1"/>
    </xf>
    <xf numFmtId="0" fontId="25" fillId="0" borderId="43" xfId="0" applyFont="1" applyFill="1" applyBorder="1" applyAlignment="1">
      <alignment horizontal="center" wrapText="1"/>
    </xf>
    <xf numFmtId="9" fontId="25" fillId="9" borderId="24" xfId="3" applyFont="1" applyFill="1" applyBorder="1" applyAlignment="1" applyProtection="1">
      <alignment vertical="center" wrapText="1"/>
      <protection locked="0"/>
    </xf>
    <xf numFmtId="0" fontId="25" fillId="0" borderId="74" xfId="0" applyFont="1" applyFill="1" applyBorder="1" applyAlignment="1">
      <alignment horizontal="center" wrapText="1"/>
    </xf>
    <xf numFmtId="9" fontId="25" fillId="9" borderId="81" xfId="3" applyFont="1" applyFill="1" applyBorder="1" applyAlignment="1" applyProtection="1">
      <alignment vertical="center" wrapText="1"/>
      <protection locked="0"/>
    </xf>
    <xf numFmtId="1" fontId="25" fillId="9" borderId="8" xfId="3" applyNumberFormat="1" applyFont="1" applyFill="1" applyBorder="1" applyAlignment="1" applyProtection="1">
      <alignment vertical="center" wrapText="1"/>
      <protection locked="0"/>
    </xf>
    <xf numFmtId="0" fontId="25" fillId="0" borderId="43" xfId="0" applyFont="1" applyBorder="1" applyAlignment="1">
      <alignment horizontal="center" wrapText="1"/>
    </xf>
    <xf numFmtId="0" fontId="7" fillId="7" borderId="0" xfId="0" applyFont="1" applyFill="1" applyBorder="1" applyAlignment="1">
      <alignment horizontal="left" vertical="center" wrapText="1"/>
    </xf>
    <xf numFmtId="0" fontId="13" fillId="3" borderId="51" xfId="0" applyFont="1" applyFill="1" applyBorder="1" applyAlignment="1">
      <alignment vertical="center" wrapText="1"/>
    </xf>
    <xf numFmtId="0" fontId="13" fillId="3" borderId="52" xfId="0" applyFont="1" applyFill="1" applyBorder="1" applyAlignment="1">
      <alignment vertical="center" wrapText="1"/>
    </xf>
    <xf numFmtId="0" fontId="13" fillId="3" borderId="53" xfId="0" applyFont="1" applyFill="1" applyBorder="1" applyAlignment="1">
      <alignment vertical="center" wrapText="1"/>
    </xf>
    <xf numFmtId="0" fontId="34" fillId="0" borderId="28" xfId="0" applyFont="1" applyBorder="1" applyAlignment="1">
      <alignment vertical="center" wrapText="1"/>
    </xf>
    <xf numFmtId="0" fontId="34" fillId="0" borderId="17" xfId="0" applyFont="1" applyBorder="1" applyAlignment="1">
      <alignment vertical="center" wrapText="1"/>
    </xf>
    <xf numFmtId="0" fontId="34" fillId="0" borderId="57" xfId="0" applyFont="1" applyBorder="1" applyAlignment="1">
      <alignment vertical="center" wrapText="1"/>
    </xf>
    <xf numFmtId="0" fontId="0" fillId="9" borderId="30" xfId="0" applyFill="1" applyBorder="1" applyAlignment="1" applyProtection="1">
      <alignment horizontal="center" vertical="center" wrapText="1"/>
      <protection locked="0"/>
    </xf>
    <xf numFmtId="0" fontId="0" fillId="9" borderId="23" xfId="0" applyFill="1" applyBorder="1" applyAlignment="1" applyProtection="1">
      <alignment horizontal="center" vertical="center" wrapText="1"/>
      <protection locked="0"/>
    </xf>
    <xf numFmtId="0" fontId="0" fillId="9" borderId="50" xfId="0" applyFill="1" applyBorder="1" applyAlignment="1" applyProtection="1">
      <alignment horizontal="center" vertical="center" wrapText="1"/>
      <protection locked="0"/>
    </xf>
    <xf numFmtId="0" fontId="25" fillId="0" borderId="4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7" xfId="0" applyFont="1" applyBorder="1" applyAlignment="1">
      <alignment horizontal="center" wrapText="1"/>
    </xf>
    <xf numFmtId="0" fontId="25" fillId="0" borderId="19" xfId="0" applyFont="1" applyBorder="1" applyAlignment="1">
      <alignment horizontal="center" wrapText="1"/>
    </xf>
    <xf numFmtId="0" fontId="25" fillId="0" borderId="71" xfId="0" applyFont="1" applyBorder="1" applyAlignment="1">
      <alignment horizontal="center" wrapText="1"/>
    </xf>
    <xf numFmtId="0" fontId="34" fillId="0" borderId="43" xfId="0" applyFont="1" applyBorder="1" applyAlignment="1">
      <alignment horizontal="center" vertical="center" wrapText="1"/>
    </xf>
    <xf numFmtId="0" fontId="34" fillId="0" borderId="44" xfId="0" applyFont="1" applyBorder="1" applyAlignment="1">
      <alignment horizontal="center" vertical="center" wrapText="1"/>
    </xf>
    <xf numFmtId="0" fontId="10" fillId="2" borderId="28" xfId="0" applyFont="1" applyFill="1" applyBorder="1" applyAlignment="1">
      <alignment vertical="center" wrapText="1"/>
    </xf>
    <xf numFmtId="0" fontId="10" fillId="2" borderId="17" xfId="0" applyFont="1" applyFill="1" applyBorder="1" applyAlignment="1">
      <alignment vertical="center" wrapText="1"/>
    </xf>
    <xf numFmtId="0" fontId="10" fillId="2" borderId="57" xfId="0" applyFont="1" applyFill="1" applyBorder="1" applyAlignment="1">
      <alignment vertical="center" wrapText="1"/>
    </xf>
    <xf numFmtId="0" fontId="34" fillId="0" borderId="43" xfId="0" applyFont="1" applyBorder="1" applyAlignment="1">
      <alignment horizontal="center" wrapText="1"/>
    </xf>
    <xf numFmtId="0" fontId="34" fillId="0" borderId="44" xfId="0" applyFont="1" applyBorder="1" applyAlignment="1">
      <alignment horizontal="center" wrapText="1"/>
    </xf>
    <xf numFmtId="0" fontId="34" fillId="0" borderId="51" xfId="0" applyFont="1" applyBorder="1" applyAlignment="1">
      <alignment vertical="center" wrapText="1"/>
    </xf>
    <xf numFmtId="0" fontId="34" fillId="0" borderId="52" xfId="0" applyFont="1" applyBorder="1" applyAlignment="1">
      <alignment vertical="center" wrapText="1"/>
    </xf>
    <xf numFmtId="0" fontId="34" fillId="0" borderId="53" xfId="0" applyFont="1" applyBorder="1" applyAlignment="1">
      <alignment vertical="center" wrapText="1"/>
    </xf>
    <xf numFmtId="0" fontId="25" fillId="8" borderId="8" xfId="0" applyFont="1" applyFill="1" applyBorder="1" applyAlignment="1" applyProtection="1">
      <alignment horizontal="center" vertical="center" wrapText="1"/>
      <protection locked="0"/>
    </xf>
    <xf numFmtId="0" fontId="25" fillId="8" borderId="56" xfId="0" applyFont="1" applyFill="1" applyBorder="1" applyAlignment="1" applyProtection="1">
      <alignment horizontal="center" vertical="center" wrapText="1"/>
      <protection locked="0"/>
    </xf>
    <xf numFmtId="0" fontId="25" fillId="8" borderId="9" xfId="0" applyFont="1" applyFill="1" applyBorder="1" applyAlignment="1" applyProtection="1">
      <alignment horizontal="center" vertical="center" wrapText="1"/>
      <protection locked="0"/>
    </xf>
    <xf numFmtId="0" fontId="25" fillId="8" borderId="10" xfId="0" applyFont="1" applyFill="1" applyBorder="1" applyAlignment="1" applyProtection="1">
      <alignment horizontal="center" vertical="center" wrapText="1"/>
      <protection locked="0"/>
    </xf>
    <xf numFmtId="0" fontId="25" fillId="8" borderId="49" xfId="0" applyFont="1" applyFill="1" applyBorder="1" applyAlignment="1" applyProtection="1">
      <alignment horizontal="center" vertical="center" wrapText="1"/>
      <protection locked="0"/>
    </xf>
    <xf numFmtId="0" fontId="11" fillId="3" borderId="51" xfId="0" applyFont="1" applyFill="1" applyBorder="1" applyAlignment="1">
      <alignment vertical="center" wrapText="1"/>
    </xf>
    <xf numFmtId="0" fontId="11" fillId="3" borderId="52" xfId="0" applyFont="1" applyFill="1" applyBorder="1" applyAlignment="1">
      <alignment vertical="center" wrapText="1"/>
    </xf>
    <xf numFmtId="0" fontId="11" fillId="3" borderId="53" xfId="0" applyFont="1" applyFill="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9" fontId="25" fillId="9" borderId="12" xfId="3" applyFont="1" applyFill="1" applyBorder="1" applyAlignment="1" applyProtection="1">
      <alignment horizontal="center" vertical="center" wrapText="1"/>
      <protection locked="0"/>
    </xf>
    <xf numFmtId="9" fontId="25" fillId="9" borderId="58" xfId="3" applyFont="1" applyFill="1" applyBorder="1" applyAlignment="1" applyProtection="1">
      <alignment horizontal="center" vertical="center" wrapText="1"/>
      <protection locked="0"/>
    </xf>
    <xf numFmtId="0" fontId="25" fillId="0" borderId="13" xfId="0" applyFont="1" applyBorder="1" applyAlignment="1">
      <alignment horizontal="center" wrapText="1"/>
    </xf>
    <xf numFmtId="0" fontId="25" fillId="0" borderId="77" xfId="0" applyFont="1" applyBorder="1" applyAlignment="1">
      <alignment horizontal="center" wrapText="1"/>
    </xf>
    <xf numFmtId="9" fontId="25" fillId="0" borderId="82" xfId="3" applyFont="1" applyBorder="1" applyAlignment="1">
      <alignment horizontal="center" vertical="center" wrapText="1"/>
    </xf>
    <xf numFmtId="9" fontId="25" fillId="0" borderId="83" xfId="3" applyFont="1" applyBorder="1" applyAlignment="1">
      <alignment horizontal="center" vertical="center" wrapText="1"/>
    </xf>
    <xf numFmtId="0" fontId="10" fillId="2" borderId="48" xfId="0" applyFont="1" applyFill="1" applyBorder="1" applyAlignment="1">
      <alignment vertical="center" wrapText="1"/>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10" fillId="2" borderId="51" xfId="0" applyFont="1" applyFill="1" applyBorder="1" applyAlignment="1">
      <alignment vertical="center" wrapText="1"/>
    </xf>
    <xf numFmtId="0" fontId="10" fillId="2" borderId="52" xfId="0" applyFont="1" applyFill="1" applyBorder="1" applyAlignment="1">
      <alignment vertical="center" wrapText="1"/>
    </xf>
    <xf numFmtId="0" fontId="10" fillId="2" borderId="53" xfId="0" applyFont="1" applyFill="1" applyBorder="1" applyAlignment="1">
      <alignment vertical="center" wrapText="1"/>
    </xf>
    <xf numFmtId="0" fontId="2" fillId="0" borderId="29" xfId="0" applyFont="1" applyBorder="1" applyAlignment="1">
      <alignment vertical="center" wrapText="1"/>
    </xf>
    <xf numFmtId="0" fontId="2" fillId="0" borderId="24" xfId="0" applyFont="1" applyBorder="1" applyAlignment="1">
      <alignment vertical="center" wrapText="1"/>
    </xf>
    <xf numFmtId="0" fontId="2" fillId="0" borderId="17" xfId="0" applyFont="1" applyBorder="1" applyAlignment="1">
      <alignment vertical="center" wrapText="1"/>
    </xf>
    <xf numFmtId="0" fontId="2" fillId="0" borderId="55" xfId="0" applyFont="1" applyBorder="1" applyAlignment="1">
      <alignment vertical="center" wrapText="1"/>
    </xf>
    <xf numFmtId="0" fontId="34" fillId="0" borderId="34" xfId="0" applyFont="1" applyBorder="1" applyAlignment="1">
      <alignment horizontal="left" vertical="center" wrapText="1"/>
    </xf>
    <xf numFmtId="0" fontId="34" fillId="0" borderId="1" xfId="0" applyFont="1" applyBorder="1" applyAlignment="1">
      <alignment horizontal="left" vertical="center" wrapText="1"/>
    </xf>
    <xf numFmtId="0" fontId="34" fillId="0" borderId="39" xfId="0" applyFont="1" applyBorder="1" applyAlignment="1">
      <alignment horizontal="left" vertical="center" wrapText="1"/>
    </xf>
    <xf numFmtId="0" fontId="34" fillId="0" borderId="62" xfId="0" applyFont="1" applyBorder="1" applyAlignment="1">
      <alignment horizontal="left" vertical="center" wrapText="1"/>
    </xf>
    <xf numFmtId="0" fontId="34" fillId="0" borderId="63" xfId="0" applyFont="1" applyBorder="1" applyAlignment="1">
      <alignment horizontal="left" vertical="center" wrapText="1"/>
    </xf>
    <xf numFmtId="0" fontId="34" fillId="0" borderId="41" xfId="0" applyFont="1" applyBorder="1" applyAlignment="1">
      <alignment horizontal="left" vertical="center" wrapText="1"/>
    </xf>
    <xf numFmtId="0" fontId="34" fillId="0" borderId="84" xfId="0" applyFont="1" applyBorder="1" applyAlignment="1">
      <alignment horizontal="left" vertical="center" wrapText="1"/>
    </xf>
    <xf numFmtId="0" fontId="34" fillId="0" borderId="0" xfId="0" applyFont="1" applyBorder="1" applyAlignment="1">
      <alignment horizontal="left" vertical="center" wrapText="1"/>
    </xf>
    <xf numFmtId="0" fontId="34" fillId="0" borderId="85" xfId="0" applyFont="1" applyBorder="1" applyAlignment="1">
      <alignment horizontal="left" vertical="center" wrapText="1"/>
    </xf>
    <xf numFmtId="0" fontId="25" fillId="0" borderId="21" xfId="0" applyFont="1" applyBorder="1" applyAlignment="1">
      <alignment horizontal="left" vertical="top" wrapText="1"/>
    </xf>
    <xf numFmtId="0" fontId="25" fillId="0" borderId="1" xfId="0" applyFont="1" applyBorder="1" applyAlignment="1">
      <alignment horizontal="left" vertical="top" wrapText="1"/>
    </xf>
    <xf numFmtId="0" fontId="25" fillId="0" borderId="39" xfId="0" applyFont="1" applyBorder="1" applyAlignment="1">
      <alignment horizontal="left" vertical="top" wrapText="1"/>
    </xf>
    <xf numFmtId="0" fontId="25" fillId="0" borderId="25" xfId="0" applyFont="1" applyBorder="1" applyAlignment="1">
      <alignment horizontal="left" vertical="top" wrapText="1"/>
    </xf>
    <xf numFmtId="0" fontId="25" fillId="0" borderId="4" xfId="0" applyFont="1" applyBorder="1" applyAlignment="1">
      <alignment horizontal="left" vertical="top" wrapText="1"/>
    </xf>
    <xf numFmtId="0" fontId="25" fillId="0" borderId="38" xfId="0" applyFont="1" applyBorder="1" applyAlignment="1">
      <alignment horizontal="left" vertical="top" wrapText="1"/>
    </xf>
    <xf numFmtId="9" fontId="25" fillId="0" borderId="16" xfId="3" applyFont="1" applyBorder="1" applyAlignment="1">
      <alignment horizontal="center" vertical="center" wrapText="1"/>
    </xf>
    <xf numFmtId="9" fontId="25" fillId="0" borderId="6" xfId="3" applyFont="1" applyBorder="1" applyAlignment="1">
      <alignment horizontal="center" vertical="center" wrapText="1"/>
    </xf>
    <xf numFmtId="0" fontId="25" fillId="8" borderId="45" xfId="0" applyFont="1" applyFill="1" applyBorder="1" applyAlignment="1" applyProtection="1">
      <alignment horizontal="center" vertical="center" wrapText="1"/>
      <protection locked="0"/>
    </xf>
    <xf numFmtId="0" fontId="25" fillId="8" borderId="46" xfId="0" applyFont="1" applyFill="1" applyBorder="1" applyAlignment="1" applyProtection="1">
      <alignment horizontal="center" vertical="center" wrapText="1"/>
      <protection locked="0"/>
    </xf>
    <xf numFmtId="0" fontId="10" fillId="2" borderId="29" xfId="0" applyFont="1" applyFill="1" applyBorder="1" applyAlignment="1">
      <alignment vertical="center" wrapText="1"/>
    </xf>
    <xf numFmtId="0" fontId="10" fillId="2" borderId="24" xfId="0" applyFont="1" applyFill="1" applyBorder="1" applyAlignment="1">
      <alignment vertical="center" wrapText="1"/>
    </xf>
    <xf numFmtId="0" fontId="10" fillId="2" borderId="55" xfId="0" applyFont="1" applyFill="1" applyBorder="1" applyAlignment="1">
      <alignment vertical="center" wrapText="1"/>
    </xf>
    <xf numFmtId="0" fontId="33" fillId="3" borderId="51" xfId="0" applyFont="1" applyFill="1" applyBorder="1" applyAlignment="1">
      <alignment vertical="center" wrapText="1"/>
    </xf>
    <xf numFmtId="0" fontId="33" fillId="3" borderId="52" xfId="0" applyFont="1" applyFill="1" applyBorder="1" applyAlignment="1">
      <alignment vertical="center" wrapText="1"/>
    </xf>
    <xf numFmtId="0" fontId="33" fillId="3" borderId="53" xfId="0" applyFont="1" applyFill="1" applyBorder="1" applyAlignment="1">
      <alignment vertical="center" wrapText="1"/>
    </xf>
    <xf numFmtId="0" fontId="25" fillId="0" borderId="43" xfId="0" applyFont="1" applyBorder="1" applyAlignment="1">
      <alignment horizontal="center" wrapText="1"/>
    </xf>
    <xf numFmtId="0" fontId="25" fillId="0" borderId="44" xfId="0" applyFont="1" applyBorder="1" applyAlignment="1">
      <alignment horizontal="center" wrapText="1"/>
    </xf>
    <xf numFmtId="0" fontId="25" fillId="9" borderId="45" xfId="0" applyFont="1" applyFill="1" applyBorder="1" applyAlignment="1" applyProtection="1">
      <alignment horizontal="center" vertical="center" wrapText="1"/>
      <protection locked="0"/>
    </xf>
    <xf numFmtId="0" fontId="25" fillId="9" borderId="46" xfId="0" applyFont="1" applyFill="1" applyBorder="1" applyAlignment="1" applyProtection="1">
      <alignment horizontal="center" vertical="center" wrapText="1"/>
      <protection locked="0"/>
    </xf>
    <xf numFmtId="0" fontId="34" fillId="0" borderId="27" xfId="0" applyFont="1" applyBorder="1" applyAlignment="1">
      <alignment horizontal="center" vertical="center"/>
    </xf>
    <xf numFmtId="0" fontId="34" fillId="0" borderId="47" xfId="0" applyFont="1" applyBorder="1" applyAlignment="1">
      <alignment horizontal="center" vertical="center"/>
    </xf>
    <xf numFmtId="0" fontId="25" fillId="9" borderId="24" xfId="0" applyFont="1" applyFill="1" applyBorder="1" applyAlignment="1" applyProtection="1">
      <alignment horizontal="center" vertical="center" wrapText="1"/>
      <protection locked="0"/>
    </xf>
    <xf numFmtId="0" fontId="25" fillId="9" borderId="55" xfId="0" applyFont="1" applyFill="1" applyBorder="1" applyAlignment="1" applyProtection="1">
      <alignment horizontal="center" vertical="center" wrapText="1"/>
      <protection locked="0"/>
    </xf>
    <xf numFmtId="0" fontId="34" fillId="0" borderId="21" xfId="0" applyFont="1" applyBorder="1" applyAlignment="1">
      <alignment horizontal="left" vertical="center" wrapText="1"/>
    </xf>
    <xf numFmtId="0" fontId="34" fillId="0" borderId="25" xfId="0" applyFont="1" applyBorder="1" applyAlignment="1">
      <alignment horizontal="left" vertical="center" wrapText="1"/>
    </xf>
    <xf numFmtId="0" fontId="34" fillId="0" borderId="4" xfId="0" applyFont="1" applyBorder="1" applyAlignment="1">
      <alignment horizontal="left" vertical="center" wrapText="1"/>
    </xf>
    <xf numFmtId="0" fontId="34" fillId="0" borderId="38" xfId="0" applyFont="1" applyBorder="1" applyAlignment="1">
      <alignment horizontal="left" vertical="center" wrapText="1"/>
    </xf>
    <xf numFmtId="9" fontId="25" fillId="0" borderId="31" xfId="0" applyNumberFormat="1" applyFont="1" applyBorder="1" applyAlignment="1">
      <alignment horizontal="center" vertical="center" wrapText="1"/>
    </xf>
    <xf numFmtId="0" fontId="25" fillId="0" borderId="54" xfId="0" applyFont="1" applyBorder="1" applyAlignment="1">
      <alignment horizontal="center" vertical="center" wrapText="1"/>
    </xf>
    <xf numFmtId="0" fontId="29" fillId="9" borderId="8" xfId="0" applyFont="1" applyFill="1" applyBorder="1" applyAlignment="1" applyProtection="1">
      <alignment horizontal="center" vertical="center" wrapText="1"/>
      <protection locked="0"/>
    </xf>
    <xf numFmtId="0" fontId="25" fillId="0" borderId="3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7" xfId="0" applyFont="1" applyBorder="1" applyAlignment="1">
      <alignment horizontal="center" vertical="center" wrapText="1"/>
    </xf>
    <xf numFmtId="9" fontId="25" fillId="0" borderId="31" xfId="3" applyFont="1" applyBorder="1" applyAlignment="1">
      <alignment horizontal="center" vertical="center" wrapText="1"/>
    </xf>
    <xf numFmtId="9" fontId="25" fillId="0" borderId="54" xfId="3" applyFont="1" applyBorder="1" applyAlignment="1">
      <alignment horizontal="center" vertical="center" wrapText="1"/>
    </xf>
    <xf numFmtId="9" fontId="25" fillId="0" borderId="25" xfId="3" applyFont="1" applyBorder="1" applyAlignment="1">
      <alignment horizontal="center" vertical="center" wrapText="1"/>
    </xf>
    <xf numFmtId="9" fontId="25" fillId="0" borderId="5" xfId="3" applyFont="1" applyBorder="1" applyAlignment="1">
      <alignment horizontal="center" vertical="center" wrapText="1"/>
    </xf>
    <xf numFmtId="0" fontId="25" fillId="0" borderId="72" xfId="0" applyFont="1" applyBorder="1" applyAlignment="1">
      <alignment horizontal="center" wrapText="1"/>
    </xf>
    <xf numFmtId="0" fontId="25" fillId="0" borderId="73" xfId="0" applyFont="1" applyBorder="1" applyAlignment="1">
      <alignment horizontal="center" wrapText="1"/>
    </xf>
    <xf numFmtId="0" fontId="32" fillId="0" borderId="8" xfId="0" applyFont="1" applyFill="1" applyBorder="1" applyAlignment="1">
      <alignment horizontal="center" vertical="center"/>
    </xf>
    <xf numFmtId="0" fontId="18" fillId="0" borderId="14" xfId="0" applyFont="1" applyBorder="1" applyAlignment="1">
      <alignment horizontal="left" vertical="center" wrapText="1"/>
    </xf>
    <xf numFmtId="0" fontId="25" fillId="0" borderId="43" xfId="0" applyFont="1" applyFill="1" applyBorder="1" applyAlignment="1">
      <alignment horizontal="center" wrapText="1"/>
    </xf>
    <xf numFmtId="0" fontId="25" fillId="0" borderId="44" xfId="0" applyFont="1" applyFill="1" applyBorder="1" applyAlignment="1">
      <alignment horizont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2" fontId="0" fillId="9" borderId="8" xfId="3" applyNumberFormat="1" applyFont="1" applyFill="1" applyBorder="1" applyAlignment="1" applyProtection="1">
      <alignment horizontal="center" vertical="center" wrapText="1"/>
      <protection locked="0"/>
    </xf>
    <xf numFmtId="2" fontId="0" fillId="9" borderId="56" xfId="3" applyNumberFormat="1" applyFont="1" applyFill="1" applyBorder="1" applyAlignment="1" applyProtection="1">
      <alignment horizontal="center" vertical="center" wrapText="1"/>
      <protection locked="0"/>
    </xf>
    <xf numFmtId="0" fontId="25" fillId="0" borderId="42" xfId="0" applyFont="1" applyBorder="1" applyAlignment="1">
      <alignment horizontal="center" vertical="center" wrapText="1"/>
    </xf>
    <xf numFmtId="0" fontId="25" fillId="0" borderId="69" xfId="0" applyFont="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59" xfId="0" applyFont="1" applyBorder="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43" xfId="0" applyBorder="1" applyAlignment="1">
      <alignment horizontal="left" vertical="center" wrapText="1"/>
    </xf>
    <xf numFmtId="0" fontId="0" fillId="0" borderId="45" xfId="0" applyBorder="1" applyAlignment="1">
      <alignment horizontal="left" vertical="center" wrapText="1"/>
    </xf>
    <xf numFmtId="0" fontId="2" fillId="4" borderId="29" xfId="0" applyFont="1" applyFill="1" applyBorder="1" applyAlignment="1">
      <alignment vertical="center" wrapText="1"/>
    </xf>
    <xf numFmtId="0" fontId="2" fillId="4" borderId="24" xfId="0" applyFont="1" applyFill="1" applyBorder="1" applyAlignment="1">
      <alignment vertical="center" wrapText="1"/>
    </xf>
    <xf numFmtId="0" fontId="2" fillId="4" borderId="55" xfId="0" applyFont="1" applyFill="1" applyBorder="1" applyAlignment="1">
      <alignment vertical="center" wrapText="1"/>
    </xf>
    <xf numFmtId="0" fontId="0" fillId="0" borderId="43" xfId="0" applyBorder="1" applyAlignment="1">
      <alignment horizontal="center" wrapText="1"/>
    </xf>
    <xf numFmtId="0" fontId="0" fillId="0" borderId="44" xfId="0" applyBorder="1" applyAlignment="1">
      <alignment horizontal="center" wrapText="1"/>
    </xf>
    <xf numFmtId="0" fontId="13" fillId="3" borderId="26" xfId="0" applyFont="1" applyFill="1" applyBorder="1" applyAlignment="1">
      <alignment vertical="center" wrapText="1"/>
    </xf>
    <xf numFmtId="0" fontId="13" fillId="3" borderId="20" xfId="0" applyFont="1" applyFill="1" applyBorder="1" applyAlignment="1">
      <alignment vertical="center" wrapText="1"/>
    </xf>
    <xf numFmtId="0" fontId="13" fillId="3" borderId="40" xfId="0" applyFont="1" applyFill="1" applyBorder="1" applyAlignment="1">
      <alignment vertical="center" wrapText="1"/>
    </xf>
    <xf numFmtId="0" fontId="0" fillId="9" borderId="45" xfId="0" applyFill="1" applyBorder="1" applyAlignment="1" applyProtection="1">
      <alignment horizontal="center" vertical="center" wrapText="1"/>
      <protection locked="0"/>
    </xf>
    <xf numFmtId="0" fontId="0" fillId="9" borderId="46" xfId="0" applyFill="1" applyBorder="1" applyAlignment="1" applyProtection="1">
      <alignment horizontal="center" vertical="center" wrapText="1"/>
      <protection locked="0"/>
    </xf>
    <xf numFmtId="0" fontId="12" fillId="0" borderId="68" xfId="0" applyFont="1" applyBorder="1" applyAlignment="1">
      <alignment horizontal="left" vertical="center" wrapText="1"/>
    </xf>
    <xf numFmtId="0" fontId="12" fillId="0" borderId="8" xfId="0" applyFont="1" applyBorder="1" applyAlignment="1">
      <alignment horizontal="left" vertical="center" wrapText="1"/>
    </xf>
    <xf numFmtId="0" fontId="12" fillId="0" borderId="69" xfId="0" applyFont="1" applyBorder="1" applyAlignment="1">
      <alignment horizontal="left" vertical="center" wrapText="1"/>
    </xf>
    <xf numFmtId="0" fontId="12" fillId="0" borderId="45" xfId="0" applyFont="1" applyBorder="1" applyAlignment="1">
      <alignment horizontal="left" vertical="center" wrapText="1"/>
    </xf>
    <xf numFmtId="0" fontId="0" fillId="0" borderId="48" xfId="0" applyBorder="1" applyAlignment="1">
      <alignment horizontal="center"/>
    </xf>
    <xf numFmtId="0" fontId="0" fillId="0" borderId="1" xfId="0" applyBorder="1" applyAlignment="1">
      <alignment horizontal="center"/>
    </xf>
    <xf numFmtId="0" fontId="0" fillId="0" borderId="39" xfId="0" applyBorder="1" applyAlignment="1">
      <alignment horizontal="center"/>
    </xf>
    <xf numFmtId="2" fontId="0" fillId="9" borderId="45" xfId="3" applyNumberFormat="1" applyFont="1" applyFill="1" applyBorder="1" applyAlignment="1" applyProtection="1">
      <alignment horizontal="center" vertical="center" wrapText="1"/>
      <protection locked="0"/>
    </xf>
    <xf numFmtId="2" fontId="0" fillId="9" borderId="46" xfId="3" applyNumberFormat="1" applyFont="1" applyFill="1" applyBorder="1" applyAlignment="1" applyProtection="1">
      <alignment horizontal="center" vertical="center" wrapText="1"/>
      <protection locked="0"/>
    </xf>
    <xf numFmtId="0" fontId="29" fillId="0" borderId="26" xfId="0" applyFont="1" applyBorder="1" applyAlignment="1">
      <alignment horizontal="center" vertical="center" wrapText="1"/>
    </xf>
    <xf numFmtId="0" fontId="29" fillId="0" borderId="29" xfId="0" applyFont="1" applyBorder="1" applyAlignment="1">
      <alignment horizontal="center" vertical="center" wrapText="1"/>
    </xf>
    <xf numFmtId="0" fontId="13" fillId="10" borderId="51" xfId="0" applyFont="1" applyFill="1" applyBorder="1" applyAlignment="1">
      <alignment vertical="center" wrapText="1"/>
    </xf>
    <xf numFmtId="0" fontId="13" fillId="10" borderId="52" xfId="0" applyFont="1" applyFill="1" applyBorder="1" applyAlignment="1">
      <alignment vertical="center" wrapText="1"/>
    </xf>
    <xf numFmtId="0" fontId="13" fillId="10" borderId="53" xfId="0" applyFont="1" applyFill="1" applyBorder="1" applyAlignment="1">
      <alignment vertical="center" wrapText="1"/>
    </xf>
    <xf numFmtId="0" fontId="2" fillId="0" borderId="26" xfId="0" applyFont="1" applyFill="1" applyBorder="1" applyAlignment="1">
      <alignment vertical="center" wrapText="1"/>
    </xf>
    <xf numFmtId="0" fontId="2" fillId="0" borderId="20" xfId="0" applyFont="1" applyFill="1" applyBorder="1" applyAlignment="1">
      <alignment vertical="center" wrapText="1"/>
    </xf>
    <xf numFmtId="0" fontId="2" fillId="0" borderId="40" xfId="0" applyFont="1" applyFill="1" applyBorder="1" applyAlignment="1">
      <alignment vertical="center" wrapText="1"/>
    </xf>
    <xf numFmtId="0" fontId="0" fillId="9" borderId="25" xfId="0" applyFill="1" applyBorder="1" applyAlignment="1" applyProtection="1">
      <alignment horizontal="center" vertical="center" wrapText="1"/>
      <protection locked="0"/>
    </xf>
    <xf numFmtId="0" fontId="0" fillId="9" borderId="4" xfId="0" applyFill="1" applyBorder="1" applyAlignment="1" applyProtection="1">
      <alignment horizontal="center" vertical="center" wrapText="1"/>
      <protection locked="0"/>
    </xf>
    <xf numFmtId="0" fontId="0" fillId="9" borderId="5" xfId="0" applyFill="1" applyBorder="1" applyAlignment="1" applyProtection="1">
      <alignment horizontal="center" vertical="center" wrapText="1"/>
      <protection locked="0"/>
    </xf>
    <xf numFmtId="0" fontId="0" fillId="0" borderId="48"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7" xfId="0" applyBorder="1" applyAlignment="1">
      <alignment horizontal="center" wrapText="1"/>
    </xf>
    <xf numFmtId="0" fontId="0" fillId="0" borderId="19" xfId="0" applyBorder="1" applyAlignment="1">
      <alignment horizontal="center" wrapText="1"/>
    </xf>
    <xf numFmtId="0" fontId="0" fillId="0" borderId="71" xfId="0" applyBorder="1" applyAlignment="1">
      <alignment horizontal="center" wrapText="1"/>
    </xf>
    <xf numFmtId="0" fontId="25" fillId="8" borderId="30" xfId="0" applyFont="1" applyFill="1" applyBorder="1" applyAlignment="1" applyProtection="1">
      <alignment horizontal="center" vertical="center" wrapText="1"/>
      <protection locked="0"/>
    </xf>
    <xf numFmtId="0" fontId="25" fillId="8" borderId="23" xfId="0" applyFont="1" applyFill="1" applyBorder="1" applyAlignment="1" applyProtection="1">
      <alignment horizontal="center" vertical="center" wrapText="1"/>
      <protection locked="0"/>
    </xf>
    <xf numFmtId="0" fontId="25" fillId="8" borderId="50" xfId="0" applyFont="1" applyFill="1" applyBorder="1" applyAlignment="1" applyProtection="1">
      <alignment horizontal="center" vertical="center" wrapText="1"/>
      <protection locked="0"/>
    </xf>
    <xf numFmtId="0" fontId="22" fillId="7" borderId="0" xfId="0" applyFont="1" applyFill="1" applyBorder="1" applyAlignment="1">
      <alignment horizontal="center" vertical="center" wrapText="1"/>
    </xf>
    <xf numFmtId="0" fontId="0" fillId="7" borderId="0" xfId="0" applyFill="1" applyBorder="1" applyAlignment="1">
      <alignment horizontal="center"/>
    </xf>
    <xf numFmtId="0" fontId="22" fillId="7" borderId="0" xfId="0" applyFont="1" applyFill="1" applyBorder="1" applyAlignment="1">
      <alignment horizontal="center" vertical="center"/>
    </xf>
    <xf numFmtId="0" fontId="0" fillId="7" borderId="0" xfId="0" applyFill="1" applyAlignment="1">
      <alignment horizontal="left" vertical="center" wrapText="1"/>
    </xf>
    <xf numFmtId="0" fontId="25" fillId="0" borderId="18" xfId="0" applyFont="1" applyBorder="1" applyAlignment="1">
      <alignment vertical="center" wrapText="1"/>
    </xf>
    <xf numFmtId="0" fontId="25" fillId="0" borderId="22" xfId="0" applyFont="1" applyBorder="1" applyAlignment="1">
      <alignment vertical="center" wrapText="1"/>
    </xf>
    <xf numFmtId="0" fontId="25" fillId="0" borderId="70" xfId="0" applyFont="1" applyBorder="1" applyAlignment="1">
      <alignment vertical="center" wrapText="1"/>
    </xf>
    <xf numFmtId="0" fontId="2" fillId="4" borderId="59" xfId="0" applyFont="1" applyFill="1" applyBorder="1" applyAlignment="1">
      <alignment vertical="center" wrapText="1"/>
    </xf>
    <xf numFmtId="0" fontId="2" fillId="4" borderId="60" xfId="0" applyFont="1" applyFill="1" applyBorder="1" applyAlignment="1">
      <alignment vertical="center" wrapText="1"/>
    </xf>
    <xf numFmtId="0" fontId="2" fillId="4" borderId="61" xfId="0" applyFont="1" applyFill="1" applyBorder="1" applyAlignment="1">
      <alignment vertical="center" wrapText="1"/>
    </xf>
    <xf numFmtId="0" fontId="25" fillId="0" borderId="28"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9" xfId="0" applyFont="1" applyBorder="1" applyAlignment="1">
      <alignment horizontal="center" vertical="center" wrapText="1"/>
    </xf>
    <xf numFmtId="0" fontId="11" fillId="3" borderId="26" xfId="0" applyFont="1" applyFill="1" applyBorder="1" applyAlignment="1">
      <alignment vertical="center" wrapText="1"/>
    </xf>
    <xf numFmtId="0" fontId="11" fillId="3" borderId="20" xfId="0" applyFont="1" applyFill="1" applyBorder="1" applyAlignment="1">
      <alignment vertical="center" wrapText="1"/>
    </xf>
    <xf numFmtId="0" fontId="11" fillId="3" borderId="40" xfId="0" applyFont="1" applyFill="1" applyBorder="1" applyAlignment="1">
      <alignment vertical="center" wrapText="1"/>
    </xf>
    <xf numFmtId="0" fontId="29" fillId="0" borderId="28" xfId="0" applyFont="1" applyBorder="1" applyAlignment="1">
      <alignment horizontal="center" vertical="center" wrapText="1"/>
    </xf>
    <xf numFmtId="9" fontId="25" fillId="0" borderId="24" xfId="0" applyNumberFormat="1" applyFont="1" applyFill="1" applyBorder="1" applyAlignment="1">
      <alignment horizontal="center" vertical="center" wrapText="1"/>
    </xf>
    <xf numFmtId="0" fontId="25" fillId="0" borderId="55" xfId="0" applyFont="1" applyFill="1" applyBorder="1" applyAlignment="1">
      <alignment horizontal="center" vertical="center" wrapText="1"/>
    </xf>
    <xf numFmtId="0" fontId="25" fillId="0" borderId="21" xfId="0" applyFont="1" applyBorder="1" applyAlignment="1">
      <alignment horizontal="left" vertical="center" wrapText="1"/>
    </xf>
    <xf numFmtId="0" fontId="25" fillId="0" borderId="1" xfId="0" applyFont="1" applyBorder="1" applyAlignment="1">
      <alignment horizontal="left" vertical="center" wrapText="1"/>
    </xf>
    <xf numFmtId="0" fontId="25" fillId="0" borderId="39" xfId="0" applyFont="1" applyBorder="1" applyAlignment="1">
      <alignment horizontal="left" vertical="center" wrapText="1"/>
    </xf>
    <xf numFmtId="0" fontId="25" fillId="0" borderId="25" xfId="0" applyFont="1" applyBorder="1" applyAlignment="1">
      <alignment horizontal="left" vertical="center" wrapText="1"/>
    </xf>
    <xf numFmtId="0" fontId="25" fillId="0" borderId="4" xfId="0" applyFont="1" applyBorder="1" applyAlignment="1">
      <alignment horizontal="left" vertical="center" wrapText="1"/>
    </xf>
    <xf numFmtId="0" fontId="25" fillId="0" borderId="38" xfId="0" applyFont="1" applyBorder="1" applyAlignment="1">
      <alignment horizontal="left" vertical="center" wrapText="1"/>
    </xf>
    <xf numFmtId="0" fontId="25" fillId="0" borderId="21" xfId="0" applyFont="1" applyBorder="1" applyAlignment="1">
      <alignment horizontal="center" wrapText="1"/>
    </xf>
    <xf numFmtId="0" fontId="25" fillId="0" borderId="2" xfId="0" applyFont="1" applyBorder="1" applyAlignment="1">
      <alignment horizontal="center" wrapText="1"/>
    </xf>
    <xf numFmtId="9" fontId="25" fillId="0" borderId="82" xfId="0" applyNumberFormat="1" applyFont="1" applyBorder="1" applyAlignment="1">
      <alignment horizontal="center" vertical="center" wrapText="1"/>
    </xf>
    <xf numFmtId="0" fontId="25" fillId="0" borderId="83" xfId="0" applyFont="1" applyBorder="1" applyAlignment="1">
      <alignment horizontal="center" vertical="center" wrapText="1"/>
    </xf>
    <xf numFmtId="0" fontId="29" fillId="9" borderId="30" xfId="0" applyFont="1" applyFill="1" applyBorder="1" applyAlignment="1" applyProtection="1">
      <alignment horizontal="center" vertical="center" wrapText="1"/>
      <protection locked="0"/>
    </xf>
    <xf numFmtId="0" fontId="29" fillId="9" borderId="23" xfId="0" applyFont="1" applyFill="1" applyBorder="1" applyAlignment="1" applyProtection="1">
      <alignment horizontal="center" vertical="center" wrapText="1"/>
      <protection locked="0"/>
    </xf>
    <xf numFmtId="0" fontId="29" fillId="9" borderId="67" xfId="0" applyFont="1" applyFill="1" applyBorder="1" applyAlignment="1" applyProtection="1">
      <alignment horizontal="center" vertical="center" wrapText="1"/>
      <protection locked="0"/>
    </xf>
    <xf numFmtId="0" fontId="25" fillId="0" borderId="64" xfId="0" applyFont="1" applyBorder="1" applyAlignment="1">
      <alignment horizontal="center" wrapText="1"/>
    </xf>
    <xf numFmtId="0" fontId="25" fillId="0" borderId="65" xfId="0" applyFont="1" applyBorder="1" applyAlignment="1">
      <alignment horizontal="center" wrapText="1"/>
    </xf>
    <xf numFmtId="0" fontId="25" fillId="9" borderId="25" xfId="0" applyFont="1" applyFill="1" applyBorder="1" applyAlignment="1" applyProtection="1">
      <alignment horizontal="center" vertical="center" wrapText="1"/>
      <protection locked="0"/>
    </xf>
    <xf numFmtId="0" fontId="25" fillId="9" borderId="4" xfId="0" applyFont="1" applyFill="1" applyBorder="1" applyAlignment="1" applyProtection="1">
      <alignment horizontal="center" vertical="center" wrapText="1"/>
      <protection locked="0"/>
    </xf>
    <xf numFmtId="0" fontId="25" fillId="9" borderId="5" xfId="0" applyFont="1" applyFill="1" applyBorder="1" applyAlignment="1" applyProtection="1">
      <alignment horizontal="center" vertical="center" wrapText="1"/>
      <protection locked="0"/>
    </xf>
    <xf numFmtId="0" fontId="29" fillId="0" borderId="42" xfId="0" applyFont="1" applyBorder="1" applyAlignment="1">
      <alignment horizontal="center" vertical="center" wrapText="1"/>
    </xf>
    <xf numFmtId="9" fontId="25" fillId="0" borderId="30" xfId="0" applyNumberFormat="1" applyFont="1" applyBorder="1" applyAlignment="1">
      <alignment horizontal="center" vertical="center" wrapText="1"/>
    </xf>
    <xf numFmtId="0" fontId="25" fillId="0" borderId="50"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5" fillId="0" borderId="75" xfId="0" applyFont="1" applyBorder="1" applyAlignment="1">
      <alignment horizontal="left" vertical="top" wrapText="1"/>
    </xf>
    <xf numFmtId="0" fontId="25" fillId="0" borderId="11" xfId="0" applyFont="1" applyBorder="1" applyAlignment="1">
      <alignment horizontal="left" vertical="top" wrapText="1"/>
    </xf>
    <xf numFmtId="0" fontId="0" fillId="0" borderId="11" xfId="0" applyBorder="1" applyAlignment="1">
      <alignment horizontal="left" vertical="top" wrapText="1"/>
    </xf>
    <xf numFmtId="9" fontId="25" fillId="0" borderId="76" xfId="0" applyNumberFormat="1" applyFont="1" applyBorder="1" applyAlignment="1">
      <alignment horizontal="center" wrapText="1"/>
    </xf>
    <xf numFmtId="9" fontId="25" fillId="0" borderId="74" xfId="0" applyNumberFormat="1" applyFont="1" applyBorder="1" applyAlignment="1">
      <alignment horizontal="center" wrapText="1"/>
    </xf>
    <xf numFmtId="9" fontId="25" fillId="0" borderId="12" xfId="3" applyFont="1" applyBorder="1" applyAlignment="1">
      <alignment horizontal="center" vertical="center" wrapText="1"/>
    </xf>
    <xf numFmtId="9" fontId="25" fillId="0" borderId="58" xfId="3" applyFont="1" applyBorder="1" applyAlignment="1">
      <alignment horizontal="center" vertical="center" wrapText="1"/>
    </xf>
    <xf numFmtId="9" fontId="25" fillId="0" borderId="13" xfId="3" applyFont="1" applyBorder="1" applyAlignment="1">
      <alignment horizontal="center" vertical="center" wrapText="1"/>
    </xf>
    <xf numFmtId="9" fontId="25" fillId="0" borderId="77" xfId="3" applyFont="1" applyBorder="1" applyAlignment="1">
      <alignment horizontal="center" vertical="center" wrapText="1"/>
    </xf>
    <xf numFmtId="0" fontId="34" fillId="0" borderId="78" xfId="0" applyFont="1" applyBorder="1" applyAlignment="1">
      <alignment horizontal="left" vertical="top" wrapText="1"/>
    </xf>
    <xf numFmtId="0" fontId="34" fillId="0" borderId="79" xfId="0" applyFont="1" applyBorder="1" applyAlignment="1">
      <alignment horizontal="left" vertical="top" wrapText="1"/>
    </xf>
    <xf numFmtId="0" fontId="34" fillId="0" borderId="80" xfId="0" applyFont="1" applyBorder="1" applyAlignment="1">
      <alignment horizontal="left" vertical="top" wrapText="1"/>
    </xf>
    <xf numFmtId="0" fontId="2" fillId="0" borderId="26" xfId="0" applyFont="1" applyBorder="1" applyAlignment="1">
      <alignment vertical="center" wrapText="1"/>
    </xf>
    <xf numFmtId="0" fontId="2" fillId="0" borderId="20" xfId="0" applyFont="1" applyBorder="1" applyAlignment="1">
      <alignment vertical="center" wrapText="1"/>
    </xf>
    <xf numFmtId="0" fontId="2" fillId="0" borderId="40" xfId="0" applyFont="1" applyBorder="1" applyAlignment="1">
      <alignment vertical="center" wrapText="1"/>
    </xf>
    <xf numFmtId="0" fontId="25" fillId="0" borderId="20" xfId="0" applyFont="1" applyBorder="1" applyAlignment="1">
      <alignment horizontal="center" wrapText="1"/>
    </xf>
    <xf numFmtId="0" fontId="25" fillId="0" borderId="40" xfId="0" applyFont="1" applyBorder="1" applyAlignment="1">
      <alignment horizontal="center" wrapText="1"/>
    </xf>
    <xf numFmtId="0" fontId="34" fillId="0" borderId="74" xfId="0" applyFont="1" applyBorder="1" applyAlignment="1">
      <alignment horizontal="center" vertical="center" wrapText="1"/>
    </xf>
    <xf numFmtId="0" fontId="34" fillId="0" borderId="86" xfId="0" applyFont="1" applyBorder="1" applyAlignment="1">
      <alignment horizontal="center" vertical="center" wrapText="1"/>
    </xf>
    <xf numFmtId="0" fontId="25" fillId="9" borderId="8" xfId="0" applyFont="1" applyFill="1" applyBorder="1" applyAlignment="1" applyProtection="1">
      <alignment horizontal="center" vertical="center" wrapText="1"/>
      <protection locked="0"/>
    </xf>
    <xf numFmtId="0" fontId="25" fillId="9" borderId="56" xfId="0" applyFont="1" applyFill="1" applyBorder="1" applyAlignment="1" applyProtection="1">
      <alignment horizontal="center" vertical="center" wrapText="1"/>
      <protection locked="0"/>
    </xf>
    <xf numFmtId="0" fontId="34" fillId="0" borderId="32" xfId="0" applyFont="1" applyBorder="1" applyAlignment="1">
      <alignment horizontal="left" vertical="center" wrapText="1"/>
    </xf>
    <xf numFmtId="0" fontId="34" fillId="0" borderId="33" xfId="0" applyFont="1" applyBorder="1" applyAlignment="1">
      <alignment horizontal="left" vertical="center" wrapText="1"/>
    </xf>
    <xf numFmtId="0" fontId="34" fillId="0" borderId="66" xfId="0" applyFont="1" applyBorder="1" applyAlignment="1">
      <alignment horizontal="left" vertical="center" wrapText="1"/>
    </xf>
    <xf numFmtId="0" fontId="34" fillId="9" borderId="8" xfId="0" applyFont="1" applyFill="1" applyBorder="1" applyAlignment="1" applyProtection="1">
      <alignment horizontal="center" vertical="center" wrapText="1"/>
      <protection locked="0"/>
    </xf>
    <xf numFmtId="0" fontId="34" fillId="9" borderId="45" xfId="0" applyFont="1" applyFill="1" applyBorder="1" applyAlignment="1" applyProtection="1">
      <alignment horizontal="center" vertical="center" wrapText="1"/>
      <protection locked="0"/>
    </xf>
    <xf numFmtId="0" fontId="34" fillId="0" borderId="37" xfId="0" applyFont="1" applyBorder="1" applyAlignment="1">
      <alignment horizontal="left" vertical="center" wrapText="1"/>
    </xf>
    <xf numFmtId="0" fontId="34" fillId="0" borderId="27" xfId="0" applyFont="1" applyBorder="1" applyAlignment="1">
      <alignment horizontal="left" vertical="center" wrapText="1"/>
    </xf>
    <xf numFmtId="0" fontId="34" fillId="0" borderId="19" xfId="0" applyFont="1" applyBorder="1" applyAlignment="1">
      <alignment horizontal="left" vertical="center" wrapText="1"/>
    </xf>
    <xf numFmtId="0" fontId="34" fillId="0" borderId="47" xfId="0" applyFont="1" applyBorder="1" applyAlignment="1">
      <alignment horizontal="left" vertical="center" wrapText="1"/>
    </xf>
    <xf numFmtId="0" fontId="29" fillId="9" borderId="13" xfId="0" applyFont="1" applyFill="1" applyBorder="1" applyAlignment="1" applyProtection="1">
      <alignment horizontal="center" vertical="center" wrapText="1"/>
      <protection locked="0"/>
    </xf>
    <xf numFmtId="0" fontId="29" fillId="9" borderId="14" xfId="0" applyFont="1" applyFill="1" applyBorder="1" applyAlignment="1" applyProtection="1">
      <alignment horizontal="center" vertical="center" wrapText="1"/>
      <protection locked="0"/>
    </xf>
    <xf numFmtId="0" fontId="29" fillId="9" borderId="15" xfId="0" applyFont="1" applyFill="1" applyBorder="1" applyAlignment="1" applyProtection="1">
      <alignment horizontal="center" vertical="center" wrapText="1"/>
      <protection locked="0"/>
    </xf>
    <xf numFmtId="0" fontId="29" fillId="9" borderId="9" xfId="0" applyFont="1" applyFill="1" applyBorder="1" applyAlignment="1" applyProtection="1">
      <alignment horizontal="center" vertical="center" wrapText="1"/>
      <protection locked="0"/>
    </xf>
    <xf numFmtId="0" fontId="29" fillId="9" borderId="10" xfId="0" applyFont="1" applyFill="1" applyBorder="1" applyAlignment="1" applyProtection="1">
      <alignment horizontal="center" vertical="center" wrapText="1"/>
      <protection locked="0"/>
    </xf>
    <xf numFmtId="0" fontId="29" fillId="9" borderId="11" xfId="0" applyFont="1" applyFill="1" applyBorder="1" applyAlignment="1" applyProtection="1">
      <alignment horizontal="center" vertical="center" wrapText="1"/>
      <protection locked="0"/>
    </xf>
    <xf numFmtId="0" fontId="25" fillId="0" borderId="20" xfId="0" applyFont="1" applyBorder="1" applyAlignment="1">
      <alignment horizontal="left" vertical="center" wrapText="1"/>
    </xf>
    <xf numFmtId="0" fontId="25" fillId="0" borderId="24" xfId="0" applyFont="1" applyBorder="1" applyAlignment="1">
      <alignment horizontal="left" vertical="center" wrapText="1"/>
    </xf>
    <xf numFmtId="0" fontId="25" fillId="0" borderId="27"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71" xfId="0" applyFont="1" applyBorder="1" applyAlignment="1">
      <alignment horizontal="center" vertical="center" wrapText="1"/>
    </xf>
    <xf numFmtId="0" fontId="34" fillId="0" borderId="34"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39" xfId="0" applyFont="1" applyFill="1" applyBorder="1" applyAlignment="1">
      <alignment horizontal="left" vertical="center" wrapText="1"/>
    </xf>
    <xf numFmtId="0" fontId="34" fillId="0" borderId="62" xfId="0" applyFont="1" applyFill="1" applyBorder="1" applyAlignment="1">
      <alignment horizontal="left" vertical="center" wrapText="1"/>
    </xf>
    <xf numFmtId="0" fontId="34" fillId="0" borderId="63" xfId="0" applyFont="1" applyFill="1" applyBorder="1" applyAlignment="1">
      <alignment horizontal="left" vertical="center" wrapText="1"/>
    </xf>
    <xf numFmtId="0" fontId="34" fillId="0" borderId="41" xfId="0" applyFont="1" applyFill="1" applyBorder="1" applyAlignment="1">
      <alignment horizontal="left" vertical="center" wrapText="1"/>
    </xf>
    <xf numFmtId="0" fontId="34" fillId="0" borderId="32" xfId="0" applyFont="1" applyFill="1" applyBorder="1" applyAlignment="1">
      <alignment horizontal="left" vertical="center" wrapText="1"/>
    </xf>
    <xf numFmtId="0" fontId="34" fillId="0" borderId="33" xfId="0" applyFont="1" applyFill="1" applyBorder="1" applyAlignment="1">
      <alignment horizontal="left" vertical="center" wrapText="1"/>
    </xf>
    <xf numFmtId="0" fontId="34" fillId="0" borderId="66" xfId="0" applyFont="1" applyFill="1" applyBorder="1" applyAlignment="1">
      <alignment horizontal="left" vertical="center" wrapText="1"/>
    </xf>
    <xf numFmtId="0" fontId="25" fillId="0" borderId="24" xfId="0" applyFont="1" applyFill="1" applyBorder="1" applyAlignment="1">
      <alignment horizontal="center" vertical="center" wrapText="1"/>
    </xf>
    <xf numFmtId="0" fontId="34" fillId="0" borderId="26" xfId="0" applyFont="1" applyBorder="1" applyAlignment="1">
      <alignment vertical="center" wrapText="1"/>
    </xf>
    <xf numFmtId="0" fontId="34" fillId="0" borderId="20" xfId="0" applyFont="1" applyBorder="1" applyAlignment="1">
      <alignment vertical="center" wrapText="1"/>
    </xf>
    <xf numFmtId="0" fontId="34" fillId="0" borderId="40" xfId="0" applyFont="1" applyBorder="1" applyAlignment="1">
      <alignment vertical="center" wrapText="1"/>
    </xf>
    <xf numFmtId="2" fontId="25" fillId="9" borderId="24" xfId="0" applyNumberFormat="1" applyFont="1" applyFill="1" applyBorder="1" applyAlignment="1" applyProtection="1">
      <alignment horizontal="center" vertical="center" wrapText="1"/>
      <protection locked="0"/>
    </xf>
    <xf numFmtId="2" fontId="25" fillId="9" borderId="55" xfId="0" applyNumberFormat="1" applyFont="1" applyFill="1" applyBorder="1" applyAlignment="1" applyProtection="1">
      <alignment horizontal="center" vertical="center" wrapText="1"/>
      <protection locked="0"/>
    </xf>
    <xf numFmtId="0" fontId="22" fillId="9" borderId="9" xfId="0" applyFont="1" applyFill="1" applyBorder="1" applyAlignment="1" applyProtection="1">
      <alignment horizontal="center" vertical="center"/>
      <protection locked="0"/>
    </xf>
    <xf numFmtId="0" fontId="22" fillId="9" borderId="10" xfId="0" applyFont="1" applyFill="1" applyBorder="1" applyAlignment="1" applyProtection="1">
      <alignment horizontal="center" vertical="center"/>
      <protection locked="0"/>
    </xf>
    <xf numFmtId="0" fontId="22" fillId="9" borderId="11" xfId="0" applyFont="1" applyFill="1" applyBorder="1" applyAlignment="1" applyProtection="1">
      <alignment horizontal="center" vertical="center"/>
      <protection locked="0"/>
    </xf>
    <xf numFmtId="0" fontId="22" fillId="8" borderId="9" xfId="0" applyFont="1" applyFill="1" applyBorder="1" applyAlignment="1" applyProtection="1">
      <alignment horizontal="center" vertical="center"/>
      <protection locked="0"/>
    </xf>
    <xf numFmtId="0" fontId="22" fillId="8" borderId="10" xfId="0" applyFont="1" applyFill="1" applyBorder="1" applyAlignment="1" applyProtection="1">
      <alignment horizontal="center" vertical="center"/>
      <protection locked="0"/>
    </xf>
    <xf numFmtId="0" fontId="22" fillId="8" borderId="11" xfId="0" applyFont="1" applyFill="1" applyBorder="1" applyAlignment="1" applyProtection="1">
      <alignment horizontal="center" vertical="center"/>
      <protection locked="0"/>
    </xf>
    <xf numFmtId="0" fontId="12" fillId="7" borderId="42" xfId="0" applyFont="1" applyFill="1" applyBorder="1" applyAlignment="1">
      <alignment horizontal="center" vertical="center" wrapText="1"/>
    </xf>
    <xf numFmtId="0" fontId="12" fillId="7" borderId="69"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24" xfId="0" applyFont="1" applyBorder="1" applyAlignment="1">
      <alignment horizontal="center" vertical="center" wrapText="1"/>
    </xf>
    <xf numFmtId="0" fontId="2" fillId="7" borderId="27"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7" borderId="43"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13" fillId="5" borderId="26" xfId="0" applyFont="1" applyFill="1" applyBorder="1" applyAlignment="1">
      <alignment vertical="center" wrapText="1"/>
    </xf>
    <xf numFmtId="0" fontId="13" fillId="5" borderId="20" xfId="0" applyFont="1" applyFill="1" applyBorder="1" applyAlignment="1">
      <alignment vertical="center" wrapText="1"/>
    </xf>
    <xf numFmtId="0" fontId="13" fillId="5" borderId="40" xfId="0" applyFont="1" applyFill="1" applyBorder="1" applyAlignment="1">
      <alignment vertical="center" wrapText="1"/>
    </xf>
    <xf numFmtId="0" fontId="2" fillId="7" borderId="51" xfId="0" applyFont="1" applyFill="1" applyBorder="1" applyAlignment="1">
      <alignment vertical="center" wrapText="1"/>
    </xf>
    <xf numFmtId="0" fontId="2" fillId="7" borderId="52" xfId="0" applyFont="1" applyFill="1" applyBorder="1" applyAlignment="1">
      <alignment vertical="center" wrapText="1"/>
    </xf>
    <xf numFmtId="0" fontId="2" fillId="7" borderId="53" xfId="0" applyFont="1" applyFill="1" applyBorder="1" applyAlignment="1">
      <alignment vertical="center" wrapText="1"/>
    </xf>
  </cellXfs>
  <cellStyles count="4">
    <cellStyle name="Hyperlink" xfId="1" builtinId="8"/>
    <cellStyle name="Normal" xfId="0" builtinId="0"/>
    <cellStyle name="Normal 2" xfId="2"/>
    <cellStyle name="Percent" xfId="3" builtinId="5"/>
  </cellStyles>
  <dxfs count="79">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dxf>
    <dxf>
      <font>
        <color theme="0" tint="-0.34998626667073579"/>
      </font>
      <fill>
        <patternFill>
          <bgColor theme="0" tint="-0.34998626667073579"/>
        </patternFill>
      </fill>
    </dxf>
    <dxf>
      <font>
        <color theme="0"/>
      </font>
    </dxf>
    <dxf>
      <font>
        <color theme="0"/>
      </font>
      <fill>
        <patternFill>
          <fgColor theme="0"/>
          <bgColor theme="0"/>
        </patternFill>
      </fill>
      <border>
        <left/>
        <right/>
        <top/>
        <bottom/>
      </border>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fill>
        <patternFill>
          <fgColor theme="0"/>
          <bgColor theme="0"/>
        </patternFill>
      </fill>
      <border>
        <left/>
        <right/>
        <top/>
        <bottom/>
      </border>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dxf>
    <dxf>
      <font>
        <color theme="0"/>
      </font>
    </dxf>
    <dxf>
      <font>
        <color theme="0"/>
      </font>
    </dxf>
  </dxfs>
  <tableStyles count="0" defaultTableStyle="TableStyleMedium2" defaultPivotStyle="PivotStyleLight16"/>
  <colors>
    <mruColors>
      <color rgb="FFFFFF99"/>
      <color rgb="FFF8FB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hdico-op@cdc.gov" TargetMode="External"/><Relationship Id="rId1" Type="http://schemas.openxmlformats.org/officeDocument/2006/relationships/hyperlink" Target="http://www.cdc.gov/ncbddd/hearingloss/ehdi-is-functional-standar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206"/>
  <sheetViews>
    <sheetView tabSelected="1" zoomScale="69" zoomScaleNormal="69" zoomScalePageLayoutView="70" workbookViewId="0">
      <selection activeCell="B4" sqref="B4:H4"/>
    </sheetView>
  </sheetViews>
  <sheetFormatPr defaultColWidth="8.88671875" defaultRowHeight="14.4" x14ac:dyDescent="0.3"/>
  <cols>
    <col min="1" max="1" width="1.6640625" style="9" customWidth="1"/>
    <col min="2" max="2" width="49.109375" style="2" customWidth="1"/>
    <col min="3" max="3" width="27.33203125" style="2" customWidth="1"/>
    <col min="4" max="4" width="14.6640625" style="2" customWidth="1"/>
    <col min="5" max="5" width="10.6640625" style="2" customWidth="1"/>
    <col min="6" max="6" width="12.6640625" style="2" customWidth="1"/>
    <col min="7" max="7" width="5.33203125" style="2" customWidth="1"/>
    <col min="8" max="8" width="5.5546875" style="2" customWidth="1"/>
    <col min="9" max="9" width="1.6640625" style="9" customWidth="1"/>
    <col min="10" max="15" width="8.88671875" style="2"/>
    <col min="16" max="16" width="0" style="2" hidden="1" customWidth="1"/>
    <col min="17" max="16384" width="8.88671875" style="2"/>
  </cols>
  <sheetData>
    <row r="1" spans="1:16" ht="121.2" customHeight="1" x14ac:dyDescent="0.3">
      <c r="A1" s="229" t="s">
        <v>125</v>
      </c>
      <c r="B1" s="229"/>
      <c r="C1" s="229"/>
      <c r="D1" s="229"/>
      <c r="E1" s="229"/>
      <c r="F1" s="229"/>
      <c r="G1" s="229"/>
      <c r="H1" s="229"/>
      <c r="I1" s="229"/>
    </row>
    <row r="2" spans="1:16" ht="18.75" customHeight="1" x14ac:dyDescent="0.3">
      <c r="A2" s="26"/>
      <c r="B2" s="26"/>
      <c r="C2" s="26" t="s">
        <v>92</v>
      </c>
      <c r="D2" s="26"/>
      <c r="E2" s="26"/>
      <c r="F2" s="26"/>
      <c r="G2" s="26"/>
      <c r="H2" s="26"/>
      <c r="I2" s="26"/>
    </row>
    <row r="3" spans="1:16" ht="18.75" customHeight="1" x14ac:dyDescent="0.3">
      <c r="A3" s="230"/>
      <c r="B3" s="230"/>
      <c r="C3" s="230"/>
      <c r="D3" s="230"/>
      <c r="E3" s="230"/>
      <c r="F3" s="230"/>
      <c r="G3" s="230"/>
      <c r="H3" s="230"/>
      <c r="I3" s="230"/>
    </row>
    <row r="4" spans="1:16" ht="18" x14ac:dyDescent="0.3">
      <c r="B4" s="328" t="s">
        <v>0</v>
      </c>
      <c r="C4" s="329"/>
      <c r="D4" s="329"/>
      <c r="E4" s="329"/>
      <c r="F4" s="329"/>
      <c r="G4" s="329"/>
      <c r="H4" s="330"/>
    </row>
    <row r="5" spans="1:16" ht="16.2" customHeight="1" x14ac:dyDescent="0.35">
      <c r="B5" s="10"/>
      <c r="C5" s="10"/>
      <c r="D5" s="11"/>
      <c r="E5" s="9"/>
      <c r="F5" s="9"/>
      <c r="G5" s="9"/>
      <c r="H5" s="9"/>
      <c r="N5" s="30" t="s">
        <v>98</v>
      </c>
    </row>
    <row r="6" spans="1:16" ht="18" x14ac:dyDescent="0.3">
      <c r="B6" s="331" t="s">
        <v>64</v>
      </c>
      <c r="C6" s="332"/>
      <c r="D6" s="332"/>
      <c r="E6" s="332"/>
      <c r="F6" s="332"/>
      <c r="G6" s="332"/>
      <c r="H6" s="333"/>
      <c r="P6" s="2">
        <f>IF(B6="Core",0,1)</f>
        <v>1</v>
      </c>
    </row>
    <row r="7" spans="1:16" ht="18" x14ac:dyDescent="0.35">
      <c r="B7" s="10"/>
      <c r="C7" s="10"/>
      <c r="D7" s="12"/>
      <c r="E7" s="10"/>
      <c r="F7" s="9"/>
      <c r="G7" s="9"/>
      <c r="H7" s="9"/>
    </row>
    <row r="8" spans="1:16" ht="18" x14ac:dyDescent="0.35">
      <c r="B8" s="10"/>
      <c r="C8" s="10"/>
      <c r="D8" s="12"/>
      <c r="E8" s="10"/>
      <c r="F8" s="9"/>
      <c r="G8" s="9"/>
      <c r="H8" s="9"/>
    </row>
    <row r="9" spans="1:16" ht="18" x14ac:dyDescent="0.3">
      <c r="A9" s="231" t="s">
        <v>62</v>
      </c>
      <c r="B9" s="231"/>
      <c r="C9" s="231"/>
      <c r="D9" s="231"/>
      <c r="E9" s="231"/>
      <c r="F9" s="231"/>
      <c r="G9" s="231"/>
      <c r="H9" s="231"/>
      <c r="I9" s="231"/>
    </row>
    <row r="10" spans="1:16" ht="15.6" x14ac:dyDescent="0.3">
      <c r="B10" s="13"/>
      <c r="C10" s="13"/>
      <c r="D10" s="9"/>
      <c r="E10" s="9"/>
      <c r="F10" s="9"/>
      <c r="G10" s="9"/>
      <c r="H10" s="9"/>
    </row>
    <row r="11" spans="1:16" ht="15.6" x14ac:dyDescent="0.3">
      <c r="B11" s="14" t="s">
        <v>1</v>
      </c>
      <c r="C11" s="14"/>
      <c r="D11" s="9"/>
      <c r="E11" s="9"/>
      <c r="F11" s="9"/>
      <c r="G11" s="9"/>
      <c r="H11" s="9"/>
    </row>
    <row r="12" spans="1:16" ht="6.6" customHeight="1" x14ac:dyDescent="0.3">
      <c r="B12" s="15"/>
      <c r="C12" s="15"/>
      <c r="D12" s="9"/>
      <c r="E12" s="9"/>
      <c r="F12" s="9"/>
      <c r="G12" s="9"/>
      <c r="H12" s="9"/>
    </row>
    <row r="13" spans="1:16" ht="61.95" customHeight="1" x14ac:dyDescent="0.3">
      <c r="B13" s="69" t="s">
        <v>2</v>
      </c>
      <c r="C13" s="69"/>
      <c r="D13" s="69"/>
      <c r="E13" s="69"/>
      <c r="F13" s="69"/>
      <c r="G13" s="69"/>
      <c r="H13" s="9"/>
    </row>
    <row r="14" spans="1:16" ht="6.6" customHeight="1" x14ac:dyDescent="0.3">
      <c r="B14" s="16"/>
      <c r="C14" s="16"/>
      <c r="D14" s="9"/>
      <c r="E14" s="9"/>
      <c r="F14" s="9"/>
      <c r="G14" s="9"/>
      <c r="H14" s="9"/>
    </row>
    <row r="15" spans="1:16" ht="60.6" customHeight="1" x14ac:dyDescent="0.3">
      <c r="B15" s="69" t="s">
        <v>3</v>
      </c>
      <c r="C15" s="69"/>
      <c r="D15" s="69"/>
      <c r="E15" s="69"/>
      <c r="F15" s="69"/>
      <c r="G15" s="69"/>
      <c r="H15" s="9"/>
      <c r="P15" s="32"/>
    </row>
    <row r="16" spans="1:16" ht="6.6" customHeight="1" x14ac:dyDescent="0.3">
      <c r="B16" s="17"/>
      <c r="C16" s="17"/>
      <c r="D16" s="9"/>
      <c r="E16" s="9"/>
      <c r="F16" s="9"/>
      <c r="G16" s="9"/>
      <c r="H16" s="9"/>
    </row>
    <row r="17" spans="2:8" ht="34.950000000000003" customHeight="1" x14ac:dyDescent="0.3">
      <c r="B17" s="69" t="s">
        <v>4</v>
      </c>
      <c r="C17" s="232"/>
      <c r="D17" s="232"/>
      <c r="E17" s="232"/>
      <c r="F17" s="232"/>
      <c r="G17" s="232"/>
      <c r="H17" s="9"/>
    </row>
    <row r="18" spans="2:8" ht="6.6" customHeight="1" x14ac:dyDescent="0.3">
      <c r="B18" s="17"/>
      <c r="C18" s="17"/>
      <c r="D18" s="9"/>
      <c r="E18" s="9"/>
      <c r="F18" s="9"/>
      <c r="G18" s="9"/>
      <c r="H18" s="9"/>
    </row>
    <row r="19" spans="2:8" ht="15.6" x14ac:dyDescent="0.3">
      <c r="B19" s="21" t="s">
        <v>63</v>
      </c>
      <c r="C19" s="21"/>
      <c r="D19" s="18" t="s">
        <v>87</v>
      </c>
      <c r="E19" s="21"/>
      <c r="G19" s="19"/>
      <c r="H19" s="9"/>
    </row>
    <row r="20" spans="2:8" ht="45.6" customHeight="1" x14ac:dyDescent="0.3">
      <c r="B20" s="69" t="s">
        <v>126</v>
      </c>
      <c r="C20" s="69"/>
      <c r="D20" s="69"/>
      <c r="E20" s="69"/>
      <c r="F20" s="69"/>
      <c r="G20" s="69"/>
      <c r="H20" s="9"/>
    </row>
    <row r="21" spans="2:8" ht="9" customHeight="1" x14ac:dyDescent="0.3">
      <c r="B21" s="9"/>
      <c r="C21" s="9"/>
      <c r="D21" s="9"/>
      <c r="E21" s="9"/>
      <c r="F21" s="9"/>
      <c r="G21" s="9"/>
      <c r="H21" s="9"/>
    </row>
    <row r="22" spans="2:8" ht="103.2" customHeight="1" x14ac:dyDescent="0.3">
      <c r="B22" s="69" t="s">
        <v>104</v>
      </c>
      <c r="C22" s="232"/>
      <c r="D22" s="232"/>
      <c r="E22" s="232"/>
      <c r="F22" s="232"/>
      <c r="G22" s="232"/>
      <c r="H22" s="9"/>
    </row>
    <row r="23" spans="2:8" ht="9" customHeight="1" x14ac:dyDescent="0.3">
      <c r="B23" s="9"/>
      <c r="C23" s="9"/>
      <c r="D23" s="9"/>
      <c r="E23" s="9"/>
      <c r="F23" s="9"/>
      <c r="G23" s="9"/>
      <c r="H23" s="9"/>
    </row>
    <row r="24" spans="2:8" ht="55.2" customHeight="1" x14ac:dyDescent="0.3">
      <c r="B24" s="69" t="s">
        <v>133</v>
      </c>
      <c r="C24" s="69"/>
      <c r="D24" s="69"/>
      <c r="E24" s="69"/>
      <c r="F24" s="69"/>
      <c r="G24" s="69"/>
      <c r="H24" s="9"/>
    </row>
    <row r="25" spans="2:8" ht="15" thickBot="1" x14ac:dyDescent="0.35">
      <c r="B25" s="20"/>
      <c r="C25" s="20"/>
      <c r="D25" s="9"/>
      <c r="E25" s="9"/>
      <c r="F25" s="9"/>
      <c r="G25" s="9"/>
      <c r="H25" s="9"/>
    </row>
    <row r="26" spans="2:8" ht="21.6" thickBot="1" x14ac:dyDescent="0.35">
      <c r="B26" s="111" t="s">
        <v>5</v>
      </c>
      <c r="C26" s="112"/>
      <c r="D26" s="112"/>
      <c r="E26" s="112"/>
      <c r="F26" s="112"/>
      <c r="G26" s="112"/>
      <c r="H26" s="113"/>
    </row>
    <row r="27" spans="2:8" ht="47.4" customHeight="1" thickBot="1" x14ac:dyDescent="0.35">
      <c r="B27" s="114" t="s">
        <v>6</v>
      </c>
      <c r="C27" s="115"/>
      <c r="D27" s="115"/>
      <c r="E27" s="115"/>
      <c r="F27" s="115"/>
      <c r="G27" s="115"/>
      <c r="H27" s="116"/>
    </row>
    <row r="28" spans="2:8" ht="18.600000000000001" thickBot="1" x14ac:dyDescent="0.35">
      <c r="B28" s="99" t="s">
        <v>7</v>
      </c>
      <c r="C28" s="100"/>
      <c r="D28" s="100"/>
      <c r="E28" s="100"/>
      <c r="F28" s="100"/>
      <c r="G28" s="100"/>
      <c r="H28" s="101"/>
    </row>
    <row r="29" spans="2:8" ht="15" thickBot="1" x14ac:dyDescent="0.35">
      <c r="B29" s="117" t="s">
        <v>8</v>
      </c>
      <c r="C29" s="118"/>
      <c r="D29" s="118"/>
      <c r="E29" s="118"/>
      <c r="F29" s="119"/>
      <c r="G29" s="118"/>
      <c r="H29" s="120"/>
    </row>
    <row r="30" spans="2:8" ht="28.8" x14ac:dyDescent="0.3">
      <c r="B30" s="269" t="s">
        <v>9</v>
      </c>
      <c r="C30" s="121" t="s">
        <v>108</v>
      </c>
      <c r="D30" s="122"/>
      <c r="E30" s="123"/>
      <c r="F30" s="68" t="s">
        <v>114</v>
      </c>
      <c r="G30" s="254" t="s">
        <v>110</v>
      </c>
      <c r="H30" s="255"/>
    </row>
    <row r="31" spans="2:8" ht="43.2" customHeight="1" thickBot="1" x14ac:dyDescent="0.35">
      <c r="B31" s="270"/>
      <c r="C31" s="124"/>
      <c r="D31" s="125"/>
      <c r="E31" s="126"/>
      <c r="F31" s="50"/>
      <c r="G31" s="256">
        <v>0.95</v>
      </c>
      <c r="H31" s="257"/>
    </row>
    <row r="32" spans="2:8" ht="29.4" thickTop="1" x14ac:dyDescent="0.3">
      <c r="B32" s="270"/>
      <c r="C32" s="127" t="s">
        <v>109</v>
      </c>
      <c r="D32" s="128"/>
      <c r="E32" s="129"/>
      <c r="F32" s="48" t="s">
        <v>114</v>
      </c>
      <c r="G32" s="107" t="s">
        <v>110</v>
      </c>
      <c r="H32" s="108"/>
    </row>
    <row r="33" spans="2:8" ht="47.4" customHeight="1" thickBot="1" x14ac:dyDescent="0.35">
      <c r="B33" s="270"/>
      <c r="C33" s="124"/>
      <c r="D33" s="125"/>
      <c r="E33" s="126"/>
      <c r="F33" s="50"/>
      <c r="G33" s="158">
        <v>0.95</v>
      </c>
      <c r="H33" s="159"/>
    </row>
    <row r="34" spans="2:8" ht="29.4" customHeight="1" thickTop="1" x14ac:dyDescent="0.3">
      <c r="B34" s="270"/>
      <c r="C34" s="281" t="s">
        <v>111</v>
      </c>
      <c r="D34" s="282"/>
      <c r="E34" s="283"/>
      <c r="F34" s="43" t="s">
        <v>114</v>
      </c>
      <c r="G34" s="261" t="s">
        <v>91</v>
      </c>
      <c r="H34" s="262"/>
    </row>
    <row r="35" spans="2:8" x14ac:dyDescent="0.3">
      <c r="B35" s="270"/>
      <c r="C35" s="272" t="s">
        <v>127</v>
      </c>
      <c r="D35" s="273"/>
      <c r="E35" s="67"/>
      <c r="F35" s="275" t="e">
        <f>E35/E36</f>
        <v>#DIV/0!</v>
      </c>
      <c r="G35" s="277">
        <v>0.9</v>
      </c>
      <c r="H35" s="278"/>
    </row>
    <row r="36" spans="2:8" x14ac:dyDescent="0.3">
      <c r="B36" s="270"/>
      <c r="C36" s="272" t="s">
        <v>128</v>
      </c>
      <c r="D36" s="274"/>
      <c r="E36" s="67"/>
      <c r="F36" s="276"/>
      <c r="G36" s="279"/>
      <c r="H36" s="280"/>
    </row>
    <row r="37" spans="2:8" ht="88.8" customHeight="1" thickBot="1" x14ac:dyDescent="0.35">
      <c r="B37" s="271"/>
      <c r="C37" s="36" t="s">
        <v>99</v>
      </c>
      <c r="D37" s="263"/>
      <c r="E37" s="264"/>
      <c r="F37" s="264"/>
      <c r="G37" s="264"/>
      <c r="H37" s="265"/>
    </row>
    <row r="38" spans="2:8" ht="35.4" customHeight="1" thickBot="1" x14ac:dyDescent="0.35">
      <c r="B38" s="70" t="s">
        <v>10</v>
      </c>
      <c r="C38" s="71"/>
      <c r="D38" s="71"/>
      <c r="E38" s="71"/>
      <c r="F38" s="71"/>
      <c r="G38" s="71"/>
      <c r="H38" s="72"/>
    </row>
    <row r="39" spans="2:8" ht="15" thickBot="1" x14ac:dyDescent="0.35">
      <c r="B39" s="102" t="s">
        <v>8</v>
      </c>
      <c r="C39" s="103"/>
      <c r="D39" s="103"/>
      <c r="E39" s="103"/>
      <c r="F39" s="103"/>
      <c r="G39" s="103"/>
      <c r="H39" s="104"/>
    </row>
    <row r="40" spans="2:8" x14ac:dyDescent="0.3">
      <c r="B40" s="266" t="s">
        <v>11</v>
      </c>
      <c r="C40" s="130" t="s">
        <v>102</v>
      </c>
      <c r="D40" s="131"/>
      <c r="E40" s="132"/>
      <c r="F40" s="34" t="s">
        <v>96</v>
      </c>
      <c r="G40" s="146" t="s">
        <v>97</v>
      </c>
      <c r="H40" s="147"/>
    </row>
    <row r="41" spans="2:8" ht="15" thickBot="1" x14ac:dyDescent="0.35">
      <c r="B41" s="245"/>
      <c r="C41" s="133"/>
      <c r="D41" s="134"/>
      <c r="E41" s="135"/>
      <c r="F41" s="50"/>
      <c r="G41" s="267">
        <v>1</v>
      </c>
      <c r="H41" s="268"/>
    </row>
    <row r="42" spans="2:8" ht="28.95" customHeight="1" x14ac:dyDescent="0.3">
      <c r="B42" s="33" t="s">
        <v>12</v>
      </c>
      <c r="C42" s="44" t="s">
        <v>13</v>
      </c>
      <c r="D42" s="150" t="s">
        <v>14</v>
      </c>
      <c r="E42" s="151"/>
      <c r="F42" s="84" t="s">
        <v>89</v>
      </c>
      <c r="G42" s="289"/>
      <c r="H42" s="290"/>
    </row>
    <row r="43" spans="2:8" ht="30.6" customHeight="1" x14ac:dyDescent="0.3">
      <c r="B43" s="51"/>
      <c r="C43" s="52"/>
      <c r="D43" s="53" t="s">
        <v>105</v>
      </c>
      <c r="E43" s="53" t="s">
        <v>106</v>
      </c>
      <c r="F43" s="96" t="s">
        <v>88</v>
      </c>
      <c r="G43" s="97"/>
      <c r="H43" s="98"/>
    </row>
    <row r="44" spans="2:8" ht="30.6" customHeight="1" thickBot="1" x14ac:dyDescent="0.35">
      <c r="B44" s="54"/>
      <c r="C44" s="55"/>
      <c r="D44" s="56" t="s">
        <v>105</v>
      </c>
      <c r="E44" s="56" t="s">
        <v>106</v>
      </c>
      <c r="F44" s="226" t="s">
        <v>88</v>
      </c>
      <c r="G44" s="227"/>
      <c r="H44" s="228"/>
    </row>
    <row r="45" spans="2:8" ht="18.600000000000001" thickBot="1" x14ac:dyDescent="0.35">
      <c r="B45" s="99" t="s">
        <v>16</v>
      </c>
      <c r="C45" s="100"/>
      <c r="D45" s="100"/>
      <c r="E45" s="100"/>
      <c r="F45" s="100"/>
      <c r="G45" s="100"/>
      <c r="H45" s="101"/>
    </row>
    <row r="46" spans="2:8" ht="15" thickBot="1" x14ac:dyDescent="0.35">
      <c r="B46" s="102" t="s">
        <v>17</v>
      </c>
      <c r="C46" s="103"/>
      <c r="D46" s="103"/>
      <c r="E46" s="103"/>
      <c r="F46" s="103"/>
      <c r="G46" s="103"/>
      <c r="H46" s="104"/>
    </row>
    <row r="47" spans="2:8" ht="59.4" customHeight="1" x14ac:dyDescent="0.3">
      <c r="B47" s="210" t="s">
        <v>18</v>
      </c>
      <c r="C47" s="154" t="s">
        <v>101</v>
      </c>
      <c r="D47" s="122"/>
      <c r="E47" s="123"/>
      <c r="F47" s="34" t="s">
        <v>112</v>
      </c>
      <c r="G47" s="146" t="s">
        <v>91</v>
      </c>
      <c r="H47" s="147"/>
    </row>
    <row r="48" spans="2:8" ht="43.95" customHeight="1" x14ac:dyDescent="0.3">
      <c r="B48" s="245"/>
      <c r="C48" s="296"/>
      <c r="D48" s="296"/>
      <c r="E48" s="296"/>
      <c r="F48" s="57"/>
      <c r="G48" s="291"/>
      <c r="H48" s="292"/>
    </row>
    <row r="49" spans="2:8" ht="43.95" customHeight="1" x14ac:dyDescent="0.3">
      <c r="B49" s="245"/>
      <c r="C49" s="296"/>
      <c r="D49" s="296"/>
      <c r="E49" s="296"/>
      <c r="F49" s="57"/>
      <c r="G49" s="291"/>
      <c r="H49" s="292"/>
    </row>
    <row r="50" spans="2:8" ht="51.6" customHeight="1" thickBot="1" x14ac:dyDescent="0.35">
      <c r="B50" s="211"/>
      <c r="C50" s="297"/>
      <c r="D50" s="297"/>
      <c r="E50" s="297"/>
      <c r="F50" s="58"/>
      <c r="G50" s="148"/>
      <c r="H50" s="149"/>
    </row>
    <row r="51" spans="2:8" ht="47.4" customHeight="1" x14ac:dyDescent="0.3">
      <c r="B51" s="33" t="s">
        <v>12</v>
      </c>
      <c r="C51" s="44" t="s">
        <v>13</v>
      </c>
      <c r="D51" s="150" t="s">
        <v>14</v>
      </c>
      <c r="E51" s="151"/>
      <c r="F51" s="84" t="s">
        <v>89</v>
      </c>
      <c r="G51" s="84"/>
      <c r="H51" s="85"/>
    </row>
    <row r="52" spans="2:8" ht="38.4" customHeight="1" x14ac:dyDescent="0.3">
      <c r="B52" s="51"/>
      <c r="C52" s="52"/>
      <c r="D52" s="53" t="s">
        <v>105</v>
      </c>
      <c r="E52" s="53" t="s">
        <v>106</v>
      </c>
      <c r="F52" s="96" t="s">
        <v>88</v>
      </c>
      <c r="G52" s="97"/>
      <c r="H52" s="98"/>
    </row>
    <row r="53" spans="2:8" ht="38.4" customHeight="1" x14ac:dyDescent="0.3">
      <c r="B53" s="51"/>
      <c r="C53" s="52"/>
      <c r="D53" s="53" t="s">
        <v>105</v>
      </c>
      <c r="E53" s="53" t="s">
        <v>106</v>
      </c>
      <c r="F53" s="96" t="s">
        <v>88</v>
      </c>
      <c r="G53" s="97"/>
      <c r="H53" s="98"/>
    </row>
    <row r="54" spans="2:8" ht="38.4" customHeight="1" thickBot="1" x14ac:dyDescent="0.35">
      <c r="B54" s="54"/>
      <c r="C54" s="55"/>
      <c r="D54" s="56" t="s">
        <v>105</v>
      </c>
      <c r="E54" s="56" t="s">
        <v>106</v>
      </c>
      <c r="F54" s="226" t="s">
        <v>88</v>
      </c>
      <c r="G54" s="227"/>
      <c r="H54" s="228"/>
    </row>
    <row r="55" spans="2:8" ht="15" customHeight="1" thickBot="1" x14ac:dyDescent="0.35">
      <c r="B55" s="191" t="s">
        <v>129</v>
      </c>
      <c r="C55" s="192"/>
      <c r="D55" s="192"/>
      <c r="E55" s="192"/>
      <c r="F55" s="192"/>
      <c r="G55" s="192"/>
      <c r="H55" s="193"/>
    </row>
    <row r="56" spans="2:8" ht="46.95" customHeight="1" x14ac:dyDescent="0.3">
      <c r="B56" s="233" t="s">
        <v>19</v>
      </c>
      <c r="C56" s="121" t="s">
        <v>138</v>
      </c>
      <c r="D56" s="122"/>
      <c r="E56" s="123"/>
      <c r="F56" s="63" t="s">
        <v>114</v>
      </c>
      <c r="G56" s="81" t="s">
        <v>121</v>
      </c>
      <c r="H56" s="83"/>
    </row>
    <row r="57" spans="2:8" ht="46.95" customHeight="1" thickBot="1" x14ac:dyDescent="0.35">
      <c r="B57" s="234"/>
      <c r="C57" s="124"/>
      <c r="D57" s="125"/>
      <c r="E57" s="126"/>
      <c r="F57" s="66"/>
      <c r="G57" s="109">
        <f>MAX(0,0.7*F57)</f>
        <v>0</v>
      </c>
      <c r="H57" s="110"/>
    </row>
    <row r="58" spans="2:8" ht="44.4" customHeight="1" thickTop="1" x14ac:dyDescent="0.3">
      <c r="B58" s="234"/>
      <c r="C58" s="293" t="s">
        <v>120</v>
      </c>
      <c r="D58" s="294"/>
      <c r="E58" s="295"/>
      <c r="F58" s="65" t="s">
        <v>114</v>
      </c>
      <c r="G58" s="107" t="s">
        <v>119</v>
      </c>
      <c r="H58" s="108"/>
    </row>
    <row r="59" spans="2:8" ht="59.4" customHeight="1" thickBot="1" x14ac:dyDescent="0.35">
      <c r="B59" s="234"/>
      <c r="C59" s="124"/>
      <c r="D59" s="125"/>
      <c r="E59" s="126"/>
      <c r="F59" s="66"/>
      <c r="G59" s="109">
        <f>MIN(F59*1.3,1)</f>
        <v>0</v>
      </c>
      <c r="H59" s="110"/>
    </row>
    <row r="60" spans="2:8" ht="48.6" customHeight="1" thickTop="1" x14ac:dyDescent="0.3">
      <c r="B60" s="234"/>
      <c r="C60" s="293" t="s">
        <v>118</v>
      </c>
      <c r="D60" s="294"/>
      <c r="E60" s="295"/>
      <c r="F60" s="65" t="s">
        <v>114</v>
      </c>
      <c r="G60" s="107" t="s">
        <v>119</v>
      </c>
      <c r="H60" s="108"/>
    </row>
    <row r="61" spans="2:8" ht="40.799999999999997" customHeight="1" thickBot="1" x14ac:dyDescent="0.35">
      <c r="B61" s="235"/>
      <c r="C61" s="298"/>
      <c r="D61" s="156"/>
      <c r="E61" s="157"/>
      <c r="F61" s="64"/>
      <c r="G61" s="166">
        <f>MIN(F61*1.3,1)</f>
        <v>0</v>
      </c>
      <c r="H61" s="167"/>
    </row>
    <row r="62" spans="2:8" ht="18.600000000000001" thickBot="1" x14ac:dyDescent="0.35">
      <c r="B62" s="242" t="s">
        <v>20</v>
      </c>
      <c r="C62" s="243"/>
      <c r="D62" s="243"/>
      <c r="E62" s="243"/>
      <c r="F62" s="243"/>
      <c r="G62" s="243"/>
      <c r="H62" s="244"/>
    </row>
    <row r="63" spans="2:8" ht="15" thickBot="1" x14ac:dyDescent="0.35">
      <c r="B63" s="284" t="s">
        <v>17</v>
      </c>
      <c r="C63" s="285"/>
      <c r="D63" s="285"/>
      <c r="E63" s="285"/>
      <c r="F63" s="285"/>
      <c r="G63" s="285"/>
      <c r="H63" s="286"/>
    </row>
    <row r="64" spans="2:8" ht="57.6" customHeight="1" x14ac:dyDescent="0.3">
      <c r="B64" s="210" t="s">
        <v>21</v>
      </c>
      <c r="C64" s="299" t="s">
        <v>116</v>
      </c>
      <c r="D64" s="300"/>
      <c r="E64" s="301"/>
      <c r="F64" s="35" t="s">
        <v>117</v>
      </c>
      <c r="G64" s="287" t="s">
        <v>91</v>
      </c>
      <c r="H64" s="288"/>
    </row>
    <row r="65" spans="2:10" ht="43.95" customHeight="1" x14ac:dyDescent="0.3">
      <c r="B65" s="245"/>
      <c r="C65" s="302"/>
      <c r="D65" s="303"/>
      <c r="E65" s="304"/>
      <c r="F65" s="57"/>
      <c r="G65" s="291"/>
      <c r="H65" s="292"/>
    </row>
    <row r="66" spans="2:10" ht="43.95" customHeight="1" x14ac:dyDescent="0.3">
      <c r="B66" s="245"/>
      <c r="C66" s="305"/>
      <c r="D66" s="306"/>
      <c r="E66" s="307"/>
      <c r="F66" s="57"/>
      <c r="G66" s="291"/>
      <c r="H66" s="292"/>
    </row>
    <row r="67" spans="2:10" ht="42.6" customHeight="1" thickBot="1" x14ac:dyDescent="0.35">
      <c r="B67" s="211"/>
      <c r="C67" s="258"/>
      <c r="D67" s="259"/>
      <c r="E67" s="260"/>
      <c r="F67" s="59"/>
      <c r="G67" s="152"/>
      <c r="H67" s="153"/>
    </row>
    <row r="68" spans="2:10" ht="28.95" customHeight="1" x14ac:dyDescent="0.3">
      <c r="B68" s="33" t="s">
        <v>12</v>
      </c>
      <c r="C68" s="44" t="s">
        <v>13</v>
      </c>
      <c r="D68" s="150" t="s">
        <v>14</v>
      </c>
      <c r="E68" s="151"/>
      <c r="F68" s="84" t="s">
        <v>89</v>
      </c>
      <c r="G68" s="84"/>
      <c r="H68" s="85"/>
    </row>
    <row r="69" spans="2:10" ht="32.4" customHeight="1" x14ac:dyDescent="0.3">
      <c r="B69" s="51"/>
      <c r="C69" s="52"/>
      <c r="D69" s="53" t="s">
        <v>105</v>
      </c>
      <c r="E69" s="53" t="s">
        <v>106</v>
      </c>
      <c r="F69" s="96" t="s">
        <v>88</v>
      </c>
      <c r="G69" s="97"/>
      <c r="H69" s="98"/>
    </row>
    <row r="70" spans="2:10" ht="32.4" customHeight="1" x14ac:dyDescent="0.3">
      <c r="B70" s="51"/>
      <c r="C70" s="52"/>
      <c r="D70" s="53" t="s">
        <v>105</v>
      </c>
      <c r="E70" s="53" t="s">
        <v>106</v>
      </c>
      <c r="F70" s="96" t="s">
        <v>88</v>
      </c>
      <c r="G70" s="97"/>
      <c r="H70" s="98"/>
    </row>
    <row r="71" spans="2:10" ht="32.4" customHeight="1" thickBot="1" x14ac:dyDescent="0.35">
      <c r="B71" s="54"/>
      <c r="C71" s="55"/>
      <c r="D71" s="56" t="s">
        <v>105</v>
      </c>
      <c r="E71" s="56" t="s">
        <v>106</v>
      </c>
      <c r="F71" s="226" t="s">
        <v>88</v>
      </c>
      <c r="G71" s="227"/>
      <c r="H71" s="228"/>
    </row>
    <row r="72" spans="2:10" ht="15" thickBot="1" x14ac:dyDescent="0.35">
      <c r="B72" s="191" t="s">
        <v>129</v>
      </c>
      <c r="C72" s="192"/>
      <c r="D72" s="192"/>
      <c r="E72" s="192"/>
      <c r="F72" s="192"/>
      <c r="G72" s="192"/>
      <c r="H72" s="193"/>
    </row>
    <row r="73" spans="2:10" ht="28.8" x14ac:dyDescent="0.3">
      <c r="B73" s="79" t="s">
        <v>22</v>
      </c>
      <c r="C73" s="154" t="s">
        <v>139</v>
      </c>
      <c r="D73" s="122"/>
      <c r="E73" s="123"/>
      <c r="F73" s="49" t="s">
        <v>114</v>
      </c>
      <c r="G73" s="146" t="s">
        <v>97</v>
      </c>
      <c r="H73" s="147"/>
      <c r="J73" s="24"/>
    </row>
    <row r="74" spans="2:10" ht="15" thickBot="1" x14ac:dyDescent="0.35">
      <c r="B74" s="80"/>
      <c r="C74" s="155"/>
      <c r="D74" s="156"/>
      <c r="E74" s="157"/>
      <c r="F74" s="50"/>
      <c r="G74" s="105"/>
      <c r="H74" s="106"/>
    </row>
    <row r="75" spans="2:10" ht="51.6" customHeight="1" x14ac:dyDescent="0.3">
      <c r="B75" s="161" t="s">
        <v>23</v>
      </c>
      <c r="C75" s="313" t="s">
        <v>132</v>
      </c>
      <c r="D75" s="314"/>
      <c r="E75" s="315"/>
      <c r="F75" s="63" t="s">
        <v>114</v>
      </c>
      <c r="G75" s="146" t="s">
        <v>140</v>
      </c>
      <c r="H75" s="147"/>
    </row>
    <row r="76" spans="2:10" ht="19.8" customHeight="1" thickBot="1" x14ac:dyDescent="0.35">
      <c r="B76" s="162"/>
      <c r="C76" s="316"/>
      <c r="D76" s="317"/>
      <c r="E76" s="318"/>
      <c r="F76" s="50"/>
      <c r="G76" s="136">
        <f>MAX(0,F76*0.8)</f>
        <v>0</v>
      </c>
      <c r="H76" s="137"/>
    </row>
    <row r="77" spans="2:10" ht="46.95" customHeight="1" thickTop="1" x14ac:dyDescent="0.3">
      <c r="B77" s="162"/>
      <c r="C77" s="319" t="s">
        <v>130</v>
      </c>
      <c r="D77" s="320"/>
      <c r="E77" s="321"/>
      <c r="F77" s="63" t="s">
        <v>114</v>
      </c>
      <c r="G77" s="172" t="s">
        <v>123</v>
      </c>
      <c r="H77" s="173"/>
    </row>
    <row r="78" spans="2:10" ht="15" thickBot="1" x14ac:dyDescent="0.35">
      <c r="B78" s="162"/>
      <c r="C78" s="316"/>
      <c r="D78" s="317"/>
      <c r="E78" s="318"/>
      <c r="F78" s="50"/>
      <c r="G78" s="164">
        <f>MIN(1,F78*1.2)</f>
        <v>0</v>
      </c>
      <c r="H78" s="165"/>
    </row>
    <row r="79" spans="2:10" ht="46.2" customHeight="1" thickTop="1" x14ac:dyDescent="0.3">
      <c r="B79" s="163"/>
      <c r="C79" s="293" t="s">
        <v>131</v>
      </c>
      <c r="D79" s="294"/>
      <c r="E79" s="295"/>
      <c r="F79" s="62" t="s">
        <v>114</v>
      </c>
      <c r="G79" s="168" t="s">
        <v>124</v>
      </c>
      <c r="H79" s="169"/>
    </row>
    <row r="80" spans="2:10" ht="28.95" customHeight="1" thickBot="1" x14ac:dyDescent="0.35">
      <c r="B80" s="80"/>
      <c r="C80" s="298"/>
      <c r="D80" s="156"/>
      <c r="E80" s="157"/>
      <c r="F80" s="64"/>
      <c r="G80" s="166">
        <f>MIN(F80*1.2,1)</f>
        <v>0</v>
      </c>
      <c r="H80" s="167"/>
    </row>
    <row r="81" spans="2:8" ht="21.6" thickBot="1" x14ac:dyDescent="0.35">
      <c r="B81" s="114" t="s">
        <v>24</v>
      </c>
      <c r="C81" s="115"/>
      <c r="D81" s="115"/>
      <c r="E81" s="115"/>
      <c r="F81" s="115"/>
      <c r="G81" s="115"/>
      <c r="H81" s="116"/>
    </row>
    <row r="82" spans="2:8" ht="21.6" thickBot="1" x14ac:dyDescent="0.35">
      <c r="B82" s="114" t="s">
        <v>25</v>
      </c>
      <c r="C82" s="115"/>
      <c r="D82" s="115"/>
      <c r="E82" s="115"/>
      <c r="F82" s="115"/>
      <c r="G82" s="115"/>
      <c r="H82" s="116"/>
    </row>
    <row r="83" spans="2:8" ht="37.950000000000003" customHeight="1" thickBot="1" x14ac:dyDescent="0.35">
      <c r="B83" s="143" t="s">
        <v>26</v>
      </c>
      <c r="C83" s="144"/>
      <c r="D83" s="144"/>
      <c r="E83" s="144"/>
      <c r="F83" s="144"/>
      <c r="G83" s="144"/>
      <c r="H83" s="145"/>
    </row>
    <row r="84" spans="2:8" ht="15" thickBot="1" x14ac:dyDescent="0.35">
      <c r="B84" s="91" t="s">
        <v>17</v>
      </c>
      <c r="C84" s="92"/>
      <c r="D84" s="92"/>
      <c r="E84" s="92"/>
      <c r="F84" s="92"/>
      <c r="G84" s="92"/>
      <c r="H84" s="93"/>
    </row>
    <row r="85" spans="2:8" ht="14.4" customHeight="1" x14ac:dyDescent="0.3">
      <c r="B85" s="210" t="s">
        <v>27</v>
      </c>
      <c r="C85" s="308" t="s">
        <v>115</v>
      </c>
      <c r="D85" s="310" t="s">
        <v>100</v>
      </c>
      <c r="E85" s="311"/>
      <c r="F85" s="311"/>
      <c r="G85" s="311"/>
      <c r="H85" s="312"/>
    </row>
    <row r="86" spans="2:8" ht="156.6" customHeight="1" thickBot="1" x14ac:dyDescent="0.35">
      <c r="B86" s="245"/>
      <c r="C86" s="309"/>
      <c r="D86" s="263"/>
      <c r="E86" s="264"/>
      <c r="F86" s="264"/>
      <c r="G86" s="264"/>
      <c r="H86" s="265"/>
    </row>
    <row r="87" spans="2:8" ht="37.200000000000003" customHeight="1" x14ac:dyDescent="0.3">
      <c r="B87" s="33" t="s">
        <v>12</v>
      </c>
      <c r="C87" s="44" t="s">
        <v>13</v>
      </c>
      <c r="D87" s="84" t="s">
        <v>14</v>
      </c>
      <c r="E87" s="84"/>
      <c r="F87" s="84" t="s">
        <v>15</v>
      </c>
      <c r="G87" s="84"/>
      <c r="H87" s="85"/>
    </row>
    <row r="88" spans="2:8" ht="28.8" x14ac:dyDescent="0.3">
      <c r="B88" s="51"/>
      <c r="C88" s="52"/>
      <c r="D88" s="53" t="s">
        <v>105</v>
      </c>
      <c r="E88" s="53" t="s">
        <v>106</v>
      </c>
      <c r="F88" s="94" t="s">
        <v>88</v>
      </c>
      <c r="G88" s="94"/>
      <c r="H88" s="95"/>
    </row>
    <row r="89" spans="2:8" ht="28.8" x14ac:dyDescent="0.3">
      <c r="B89" s="51"/>
      <c r="C89" s="52"/>
      <c r="D89" s="53" t="s">
        <v>105</v>
      </c>
      <c r="E89" s="53" t="s">
        <v>106</v>
      </c>
      <c r="F89" s="94" t="s">
        <v>88</v>
      </c>
      <c r="G89" s="94"/>
      <c r="H89" s="95"/>
    </row>
    <row r="90" spans="2:8" ht="29.4" thickBot="1" x14ac:dyDescent="0.35">
      <c r="B90" s="54"/>
      <c r="C90" s="55"/>
      <c r="D90" s="56" t="s">
        <v>105</v>
      </c>
      <c r="E90" s="56" t="s">
        <v>106</v>
      </c>
      <c r="F90" s="138" t="s">
        <v>88</v>
      </c>
      <c r="G90" s="138"/>
      <c r="H90" s="139"/>
    </row>
    <row r="91" spans="2:8" ht="21.6" thickBot="1" x14ac:dyDescent="0.35">
      <c r="B91" s="140" t="s">
        <v>28</v>
      </c>
      <c r="C91" s="141"/>
      <c r="D91" s="141"/>
      <c r="E91" s="141"/>
      <c r="F91" s="141"/>
      <c r="G91" s="141"/>
      <c r="H91" s="142"/>
    </row>
    <row r="92" spans="2:8" ht="45.6" customHeight="1" thickBot="1" x14ac:dyDescent="0.35">
      <c r="B92" s="114" t="s">
        <v>29</v>
      </c>
      <c r="C92" s="115"/>
      <c r="D92" s="115"/>
      <c r="E92" s="115"/>
      <c r="F92" s="115"/>
      <c r="G92" s="115"/>
      <c r="H92" s="116"/>
    </row>
    <row r="93" spans="2:8" ht="35.4" customHeight="1" thickBot="1" x14ac:dyDescent="0.35">
      <c r="B93" s="143" t="s">
        <v>30</v>
      </c>
      <c r="C93" s="144"/>
      <c r="D93" s="144"/>
      <c r="E93" s="144"/>
      <c r="F93" s="144"/>
      <c r="G93" s="144"/>
      <c r="H93" s="145"/>
    </row>
    <row r="94" spans="2:8" ht="15" thickBot="1" x14ac:dyDescent="0.35">
      <c r="B94" s="91" t="s">
        <v>17</v>
      </c>
      <c r="C94" s="92"/>
      <c r="D94" s="92"/>
      <c r="E94" s="92"/>
      <c r="F94" s="92"/>
      <c r="G94" s="92"/>
      <c r="H94" s="93"/>
    </row>
    <row r="95" spans="2:8" ht="14.4" customHeight="1" x14ac:dyDescent="0.3">
      <c r="B95" s="239" t="s">
        <v>31</v>
      </c>
      <c r="C95" s="248" t="s">
        <v>32</v>
      </c>
      <c r="D95" s="81" t="s">
        <v>100</v>
      </c>
      <c r="E95" s="82"/>
      <c r="F95" s="82"/>
      <c r="G95" s="82"/>
      <c r="H95" s="83"/>
    </row>
    <row r="96" spans="2:8" ht="120.6" customHeight="1" thickBot="1" x14ac:dyDescent="0.35">
      <c r="B96" s="239"/>
      <c r="C96" s="251"/>
      <c r="D96" s="263"/>
      <c r="E96" s="264"/>
      <c r="F96" s="264"/>
      <c r="G96" s="264"/>
      <c r="H96" s="265"/>
    </row>
    <row r="97" spans="2:8" ht="14.4" customHeight="1" x14ac:dyDescent="0.3">
      <c r="B97" s="240" t="s">
        <v>33</v>
      </c>
      <c r="C97" s="248" t="s">
        <v>34</v>
      </c>
      <c r="D97" s="81" t="s">
        <v>100</v>
      </c>
      <c r="E97" s="82"/>
      <c r="F97" s="82"/>
      <c r="G97" s="82"/>
      <c r="H97" s="83"/>
    </row>
    <row r="98" spans="2:8" ht="115.95" customHeight="1" thickBot="1" x14ac:dyDescent="0.35">
      <c r="B98" s="241"/>
      <c r="C98" s="251"/>
      <c r="D98" s="263"/>
      <c r="E98" s="264"/>
      <c r="F98" s="264"/>
      <c r="G98" s="264"/>
      <c r="H98" s="265"/>
    </row>
    <row r="99" spans="2:8" ht="31.2" customHeight="1" x14ac:dyDescent="0.3">
      <c r="B99" s="33" t="s">
        <v>12</v>
      </c>
      <c r="C99" s="44" t="s">
        <v>13</v>
      </c>
      <c r="D99" s="84" t="s">
        <v>14</v>
      </c>
      <c r="E99" s="84"/>
      <c r="F99" s="84" t="s">
        <v>15</v>
      </c>
      <c r="G99" s="84"/>
      <c r="H99" s="85"/>
    </row>
    <row r="100" spans="2:8" ht="28.8" x14ac:dyDescent="0.3">
      <c r="B100" s="51"/>
      <c r="C100" s="52"/>
      <c r="D100" s="53" t="s">
        <v>105</v>
      </c>
      <c r="E100" s="53" t="s">
        <v>106</v>
      </c>
      <c r="F100" s="94" t="s">
        <v>88</v>
      </c>
      <c r="G100" s="94"/>
      <c r="H100" s="95"/>
    </row>
    <row r="101" spans="2:8" ht="28.8" x14ac:dyDescent="0.3">
      <c r="B101" s="51"/>
      <c r="C101" s="52"/>
      <c r="D101" s="53" t="s">
        <v>105</v>
      </c>
      <c r="E101" s="53" t="s">
        <v>106</v>
      </c>
      <c r="F101" s="94" t="s">
        <v>88</v>
      </c>
      <c r="G101" s="94"/>
      <c r="H101" s="95"/>
    </row>
    <row r="102" spans="2:8" ht="29.4" thickBot="1" x14ac:dyDescent="0.35">
      <c r="B102" s="54"/>
      <c r="C102" s="55"/>
      <c r="D102" s="56" t="s">
        <v>105</v>
      </c>
      <c r="E102" s="56" t="s">
        <v>106</v>
      </c>
      <c r="F102" s="138" t="s">
        <v>88</v>
      </c>
      <c r="G102" s="138"/>
      <c r="H102" s="139"/>
    </row>
    <row r="103" spans="2:8" ht="15" customHeight="1" thickBot="1" x14ac:dyDescent="0.35">
      <c r="B103" s="236" t="s">
        <v>137</v>
      </c>
      <c r="C103" s="237"/>
      <c r="D103" s="237"/>
      <c r="E103" s="237"/>
      <c r="F103" s="237"/>
      <c r="G103" s="237"/>
      <c r="H103" s="238"/>
    </row>
    <row r="104" spans="2:8" x14ac:dyDescent="0.3">
      <c r="B104" s="240" t="s">
        <v>35</v>
      </c>
      <c r="C104" s="248" t="s">
        <v>36</v>
      </c>
      <c r="D104" s="249"/>
      <c r="E104" s="250"/>
      <c r="F104" s="34" t="s">
        <v>94</v>
      </c>
      <c r="G104" s="146" t="s">
        <v>95</v>
      </c>
      <c r="H104" s="147"/>
    </row>
    <row r="105" spans="2:8" ht="15" thickBot="1" x14ac:dyDescent="0.35">
      <c r="B105" s="241"/>
      <c r="C105" s="251"/>
      <c r="D105" s="252"/>
      <c r="E105" s="253"/>
      <c r="F105" s="60"/>
      <c r="G105" s="326"/>
      <c r="H105" s="327"/>
    </row>
    <row r="106" spans="2:8" x14ac:dyDescent="0.3">
      <c r="B106" s="240" t="s">
        <v>37</v>
      </c>
      <c r="C106" s="248" t="s">
        <v>38</v>
      </c>
      <c r="D106" s="249"/>
      <c r="E106" s="250"/>
      <c r="F106" s="34" t="s">
        <v>96</v>
      </c>
      <c r="G106" s="146" t="s">
        <v>97</v>
      </c>
      <c r="H106" s="147"/>
    </row>
    <row r="107" spans="2:8" ht="15" thickBot="1" x14ac:dyDescent="0.35">
      <c r="B107" s="241"/>
      <c r="C107" s="251"/>
      <c r="D107" s="252"/>
      <c r="E107" s="253"/>
      <c r="F107" s="50"/>
      <c r="G107" s="105"/>
      <c r="H107" s="106"/>
    </row>
    <row r="108" spans="2:8" ht="33" customHeight="1" thickBot="1" x14ac:dyDescent="0.35">
      <c r="B108" s="143" t="s">
        <v>39</v>
      </c>
      <c r="C108" s="144"/>
      <c r="D108" s="144"/>
      <c r="E108" s="144"/>
      <c r="F108" s="144"/>
      <c r="G108" s="144"/>
      <c r="H108" s="145"/>
    </row>
    <row r="109" spans="2:8" ht="15" thickBot="1" x14ac:dyDescent="0.35">
      <c r="B109" s="91" t="s">
        <v>17</v>
      </c>
      <c r="C109" s="92"/>
      <c r="D109" s="92"/>
      <c r="E109" s="92"/>
      <c r="F109" s="92"/>
      <c r="G109" s="92"/>
      <c r="H109" s="93"/>
    </row>
    <row r="110" spans="2:8" ht="14.4" customHeight="1" x14ac:dyDescent="0.3">
      <c r="B110" s="240" t="s">
        <v>40</v>
      </c>
      <c r="C110" s="308" t="s">
        <v>141</v>
      </c>
      <c r="D110" s="81" t="s">
        <v>100</v>
      </c>
      <c r="E110" s="82"/>
      <c r="F110" s="82"/>
      <c r="G110" s="82"/>
      <c r="H110" s="83"/>
    </row>
    <row r="111" spans="2:8" ht="136.94999999999999" customHeight="1" thickBot="1" x14ac:dyDescent="0.35">
      <c r="B111" s="241"/>
      <c r="C111" s="309"/>
      <c r="D111" s="263"/>
      <c r="E111" s="264"/>
      <c r="F111" s="264"/>
      <c r="G111" s="264"/>
      <c r="H111" s="265"/>
    </row>
    <row r="112" spans="2:8" ht="29.4" customHeight="1" x14ac:dyDescent="0.3">
      <c r="B112" s="33" t="s">
        <v>12</v>
      </c>
      <c r="C112" s="44" t="s">
        <v>13</v>
      </c>
      <c r="D112" s="84" t="s">
        <v>14</v>
      </c>
      <c r="E112" s="84"/>
      <c r="F112" s="84" t="s">
        <v>15</v>
      </c>
      <c r="G112" s="84"/>
      <c r="H112" s="85"/>
    </row>
    <row r="113" spans="2:8" ht="28.8" x14ac:dyDescent="0.3">
      <c r="B113" s="51"/>
      <c r="C113" s="52"/>
      <c r="D113" s="53" t="s">
        <v>105</v>
      </c>
      <c r="E113" s="53" t="s">
        <v>106</v>
      </c>
      <c r="F113" s="94" t="s">
        <v>88</v>
      </c>
      <c r="G113" s="94"/>
      <c r="H113" s="95"/>
    </row>
    <row r="114" spans="2:8" ht="28.8" x14ac:dyDescent="0.3">
      <c r="B114" s="51"/>
      <c r="C114" s="52"/>
      <c r="D114" s="53" t="s">
        <v>105</v>
      </c>
      <c r="E114" s="53" t="s">
        <v>106</v>
      </c>
      <c r="F114" s="94" t="s">
        <v>88</v>
      </c>
      <c r="G114" s="94"/>
      <c r="H114" s="95"/>
    </row>
    <row r="115" spans="2:8" ht="29.4" thickBot="1" x14ac:dyDescent="0.35">
      <c r="B115" s="54"/>
      <c r="C115" s="55"/>
      <c r="D115" s="56" t="s">
        <v>105</v>
      </c>
      <c r="E115" s="56" t="s">
        <v>106</v>
      </c>
      <c r="F115" s="138" t="s">
        <v>88</v>
      </c>
      <c r="G115" s="138"/>
      <c r="H115" s="139"/>
    </row>
    <row r="116" spans="2:8" ht="21.6" thickBot="1" x14ac:dyDescent="0.35">
      <c r="B116" s="114" t="s">
        <v>41</v>
      </c>
      <c r="C116" s="115"/>
      <c r="D116" s="115"/>
      <c r="E116" s="115"/>
      <c r="F116" s="115"/>
      <c r="G116" s="115"/>
      <c r="H116" s="116"/>
    </row>
    <row r="117" spans="2:8" ht="21.6" thickBot="1" x14ac:dyDescent="0.35">
      <c r="B117" s="114" t="s">
        <v>42</v>
      </c>
      <c r="C117" s="115"/>
      <c r="D117" s="115"/>
      <c r="E117" s="115"/>
      <c r="F117" s="115"/>
      <c r="G117" s="115"/>
      <c r="H117" s="116"/>
    </row>
    <row r="118" spans="2:8" ht="38.4" customHeight="1" thickBot="1" x14ac:dyDescent="0.35">
      <c r="B118" s="196" t="s">
        <v>43</v>
      </c>
      <c r="C118" s="197"/>
      <c r="D118" s="197"/>
      <c r="E118" s="197"/>
      <c r="F118" s="197"/>
      <c r="G118" s="197"/>
      <c r="H118" s="198"/>
    </row>
    <row r="119" spans="2:8" ht="15" thickBot="1" x14ac:dyDescent="0.35">
      <c r="B119" s="323" t="s">
        <v>17</v>
      </c>
      <c r="C119" s="324"/>
      <c r="D119" s="324"/>
      <c r="E119" s="324"/>
      <c r="F119" s="324"/>
      <c r="G119" s="324"/>
      <c r="H119" s="325"/>
    </row>
    <row r="120" spans="2:8" x14ac:dyDescent="0.3">
      <c r="B120" s="240" t="s">
        <v>44</v>
      </c>
      <c r="C120" s="248" t="s">
        <v>45</v>
      </c>
      <c r="D120" s="249"/>
      <c r="E120" s="250"/>
      <c r="F120" s="34" t="s">
        <v>94</v>
      </c>
      <c r="G120" s="146" t="s">
        <v>91</v>
      </c>
      <c r="H120" s="147"/>
    </row>
    <row r="121" spans="2:8" ht="15" thickBot="1" x14ac:dyDescent="0.35">
      <c r="B121" s="239"/>
      <c r="C121" s="251"/>
      <c r="D121" s="252"/>
      <c r="E121" s="253"/>
      <c r="F121" s="41">
        <v>0</v>
      </c>
      <c r="G121" s="322">
        <v>1</v>
      </c>
      <c r="H121" s="247"/>
    </row>
    <row r="122" spans="2:8" x14ac:dyDescent="0.3">
      <c r="B122" s="239"/>
      <c r="C122" s="248" t="s">
        <v>46</v>
      </c>
      <c r="D122" s="249"/>
      <c r="E122" s="250"/>
      <c r="F122" s="34" t="s">
        <v>96</v>
      </c>
      <c r="G122" s="146" t="s">
        <v>91</v>
      </c>
      <c r="H122" s="147"/>
    </row>
    <row r="123" spans="2:8" ht="15" thickBot="1" x14ac:dyDescent="0.35">
      <c r="B123" s="239"/>
      <c r="C123" s="251"/>
      <c r="D123" s="252"/>
      <c r="E123" s="253"/>
      <c r="F123" s="42">
        <v>0</v>
      </c>
      <c r="G123" s="246">
        <v>1</v>
      </c>
      <c r="H123" s="247"/>
    </row>
    <row r="124" spans="2:8" x14ac:dyDescent="0.3">
      <c r="B124" s="239"/>
      <c r="C124" s="248" t="s">
        <v>47</v>
      </c>
      <c r="D124" s="249"/>
      <c r="E124" s="250"/>
      <c r="F124" s="34" t="s">
        <v>96</v>
      </c>
      <c r="G124" s="146" t="s">
        <v>91</v>
      </c>
      <c r="H124" s="147"/>
    </row>
    <row r="125" spans="2:8" ht="15" thickBot="1" x14ac:dyDescent="0.35">
      <c r="B125" s="239"/>
      <c r="C125" s="251"/>
      <c r="D125" s="252"/>
      <c r="E125" s="253"/>
      <c r="F125" s="42">
        <v>0</v>
      </c>
      <c r="G125" s="246">
        <v>1</v>
      </c>
      <c r="H125" s="247"/>
    </row>
    <row r="126" spans="2:8" ht="14.4" customHeight="1" x14ac:dyDescent="0.3">
      <c r="B126" s="239"/>
      <c r="C126" s="248" t="s">
        <v>48</v>
      </c>
      <c r="D126" s="249"/>
      <c r="E126" s="250"/>
      <c r="F126" s="34" t="s">
        <v>96</v>
      </c>
      <c r="G126" s="146" t="s">
        <v>91</v>
      </c>
      <c r="H126" s="147"/>
    </row>
    <row r="127" spans="2:8" ht="15" thickBot="1" x14ac:dyDescent="0.35">
      <c r="B127" s="241"/>
      <c r="C127" s="251"/>
      <c r="D127" s="252"/>
      <c r="E127" s="253"/>
      <c r="F127" s="42">
        <v>0</v>
      </c>
      <c r="G127" s="246">
        <v>1</v>
      </c>
      <c r="H127" s="247"/>
    </row>
    <row r="128" spans="2:8" ht="27" customHeight="1" x14ac:dyDescent="0.3">
      <c r="B128" s="33" t="s">
        <v>12</v>
      </c>
      <c r="C128" s="44" t="s">
        <v>13</v>
      </c>
      <c r="D128" s="84" t="s">
        <v>14</v>
      </c>
      <c r="E128" s="84"/>
      <c r="F128" s="84" t="s">
        <v>103</v>
      </c>
      <c r="G128" s="84"/>
      <c r="H128" s="85"/>
    </row>
    <row r="129" spans="2:8" ht="28.8" x14ac:dyDescent="0.3">
      <c r="B129" s="51"/>
      <c r="C129" s="52"/>
      <c r="D129" s="53" t="s">
        <v>105</v>
      </c>
      <c r="E129" s="53" t="s">
        <v>106</v>
      </c>
      <c r="F129" s="94" t="s">
        <v>88</v>
      </c>
      <c r="G129" s="94"/>
      <c r="H129" s="95"/>
    </row>
    <row r="130" spans="2:8" ht="28.8" x14ac:dyDescent="0.3">
      <c r="B130" s="51"/>
      <c r="C130" s="52"/>
      <c r="D130" s="53" t="s">
        <v>105</v>
      </c>
      <c r="E130" s="53" t="s">
        <v>106</v>
      </c>
      <c r="F130" s="94" t="s">
        <v>88</v>
      </c>
      <c r="G130" s="94"/>
      <c r="H130" s="95"/>
    </row>
    <row r="131" spans="2:8" ht="29.4" thickBot="1" x14ac:dyDescent="0.35">
      <c r="B131" s="54"/>
      <c r="C131" s="55"/>
      <c r="D131" s="56" t="s">
        <v>105</v>
      </c>
      <c r="E131" s="56" t="s">
        <v>106</v>
      </c>
      <c r="F131" s="138" t="s">
        <v>88</v>
      </c>
      <c r="G131" s="138"/>
      <c r="H131" s="139"/>
    </row>
    <row r="132" spans="2:8" ht="40.200000000000003" customHeight="1" thickBot="1" x14ac:dyDescent="0.35">
      <c r="B132" s="70" t="s">
        <v>49</v>
      </c>
      <c r="C132" s="71"/>
      <c r="D132" s="71"/>
      <c r="E132" s="71"/>
      <c r="F132" s="71"/>
      <c r="G132" s="71"/>
      <c r="H132" s="72"/>
    </row>
    <row r="133" spans="2:8" ht="15" thickBot="1" x14ac:dyDescent="0.35">
      <c r="B133" s="91" t="s">
        <v>17</v>
      </c>
      <c r="C133" s="92"/>
      <c r="D133" s="92"/>
      <c r="E133" s="92"/>
      <c r="F133" s="92"/>
      <c r="G133" s="92"/>
      <c r="H133" s="93"/>
    </row>
    <row r="134" spans="2:8" ht="14.4" customHeight="1" x14ac:dyDescent="0.3">
      <c r="B134" s="210" t="s">
        <v>83</v>
      </c>
      <c r="C134" s="336" t="s">
        <v>142</v>
      </c>
      <c r="D134" s="81" t="s">
        <v>100</v>
      </c>
      <c r="E134" s="82"/>
      <c r="F134" s="82"/>
      <c r="G134" s="82"/>
      <c r="H134" s="83"/>
    </row>
    <row r="135" spans="2:8" ht="56.4" customHeight="1" thickBot="1" x14ac:dyDescent="0.35">
      <c r="B135" s="211"/>
      <c r="C135" s="337"/>
      <c r="D135" s="263"/>
      <c r="E135" s="264"/>
      <c r="F135" s="264"/>
      <c r="G135" s="264"/>
      <c r="H135" s="265"/>
    </row>
    <row r="136" spans="2:8" ht="31.2" customHeight="1" x14ac:dyDescent="0.3">
      <c r="B136" s="33" t="s">
        <v>12</v>
      </c>
      <c r="C136" s="44" t="s">
        <v>13</v>
      </c>
      <c r="D136" s="84" t="s">
        <v>14</v>
      </c>
      <c r="E136" s="84"/>
      <c r="F136" s="89" t="s">
        <v>15</v>
      </c>
      <c r="G136" s="89"/>
      <c r="H136" s="90"/>
    </row>
    <row r="137" spans="2:8" ht="28.8" x14ac:dyDescent="0.3">
      <c r="B137" s="51"/>
      <c r="C137" s="52"/>
      <c r="D137" s="53" t="s">
        <v>105</v>
      </c>
      <c r="E137" s="53" t="s">
        <v>106</v>
      </c>
      <c r="F137" s="94" t="s">
        <v>88</v>
      </c>
      <c r="G137" s="94"/>
      <c r="H137" s="95"/>
    </row>
    <row r="138" spans="2:8" ht="28.8" x14ac:dyDescent="0.3">
      <c r="B138" s="51"/>
      <c r="C138" s="52"/>
      <c r="D138" s="53" t="s">
        <v>105</v>
      </c>
      <c r="E138" s="53" t="s">
        <v>106</v>
      </c>
      <c r="F138" s="94" t="s">
        <v>88</v>
      </c>
      <c r="G138" s="94"/>
      <c r="H138" s="95"/>
    </row>
    <row r="139" spans="2:8" ht="29.4" thickBot="1" x14ac:dyDescent="0.35">
      <c r="B139" s="54"/>
      <c r="C139" s="55"/>
      <c r="D139" s="56" t="s">
        <v>105</v>
      </c>
      <c r="E139" s="56" t="s">
        <v>106</v>
      </c>
      <c r="F139" s="138" t="s">
        <v>88</v>
      </c>
      <c r="G139" s="138"/>
      <c r="H139" s="139"/>
    </row>
    <row r="140" spans="2:8" ht="18" customHeight="1" thickBot="1" x14ac:dyDescent="0.35">
      <c r="B140" s="342" t="str">
        <f>IF($B$6="Core","Continue to Strategy 5 Below","4.3 Use and Disseminate better detailed EHDI Individual data: Expanded Activities")</f>
        <v>4.3 Use and Disseminate better detailed EHDI Individual data: Expanded Activities</v>
      </c>
      <c r="C140" s="343"/>
      <c r="D140" s="343"/>
      <c r="E140" s="343"/>
      <c r="F140" s="343"/>
      <c r="G140" s="343"/>
      <c r="H140" s="344"/>
    </row>
    <row r="141" spans="2:8" ht="14.4" customHeight="1" thickBot="1" x14ac:dyDescent="0.35">
      <c r="B141" s="345" t="s">
        <v>17</v>
      </c>
      <c r="C141" s="346"/>
      <c r="D141" s="346"/>
      <c r="E141" s="346"/>
      <c r="F141" s="346"/>
      <c r="G141" s="346"/>
      <c r="H141" s="347"/>
    </row>
    <row r="142" spans="2:8" x14ac:dyDescent="0.3">
      <c r="B142" s="334" t="s">
        <v>82</v>
      </c>
      <c r="C142" s="194" t="s">
        <v>90</v>
      </c>
      <c r="D142" s="194"/>
      <c r="E142" s="194"/>
      <c r="F142" s="194"/>
      <c r="G142" s="194"/>
      <c r="H142" s="195"/>
    </row>
    <row r="143" spans="2:8" ht="56.4" customHeight="1" thickBot="1" x14ac:dyDescent="0.35">
      <c r="B143" s="335"/>
      <c r="C143" s="199"/>
      <c r="D143" s="199"/>
      <c r="E143" s="199"/>
      <c r="F143" s="199"/>
      <c r="G143" s="199"/>
      <c r="H143" s="200"/>
    </row>
    <row r="144" spans="2:8" ht="30.6" customHeight="1" x14ac:dyDescent="0.3">
      <c r="B144" s="27" t="s">
        <v>12</v>
      </c>
      <c r="C144" s="28" t="s">
        <v>13</v>
      </c>
      <c r="D144" s="338" t="s">
        <v>14</v>
      </c>
      <c r="E144" s="339"/>
      <c r="F144" s="340" t="s">
        <v>15</v>
      </c>
      <c r="G144" s="340"/>
      <c r="H144" s="341"/>
    </row>
    <row r="145" spans="2:8" ht="28.8" x14ac:dyDescent="0.3">
      <c r="B145" s="52"/>
      <c r="C145" s="52"/>
      <c r="D145" s="53" t="s">
        <v>105</v>
      </c>
      <c r="E145" s="53" t="s">
        <v>106</v>
      </c>
      <c r="F145" s="94" t="s">
        <v>88</v>
      </c>
      <c r="G145" s="94"/>
      <c r="H145" s="95"/>
    </row>
    <row r="146" spans="2:8" ht="28.8" x14ac:dyDescent="0.3">
      <c r="B146" s="52"/>
      <c r="C146" s="52"/>
      <c r="D146" s="53" t="s">
        <v>105</v>
      </c>
      <c r="E146" s="53" t="s">
        <v>106</v>
      </c>
      <c r="F146" s="94" t="s">
        <v>88</v>
      </c>
      <c r="G146" s="94"/>
      <c r="H146" s="95"/>
    </row>
    <row r="147" spans="2:8" ht="29.4" thickBot="1" x14ac:dyDescent="0.35">
      <c r="B147" s="52"/>
      <c r="C147" s="52"/>
      <c r="D147" s="53" t="s">
        <v>105</v>
      </c>
      <c r="E147" s="53" t="s">
        <v>106</v>
      </c>
      <c r="F147" s="138" t="s">
        <v>88</v>
      </c>
      <c r="G147" s="138"/>
      <c r="H147" s="139"/>
    </row>
    <row r="148" spans="2:8" ht="21.6" thickBot="1" x14ac:dyDescent="0.35">
      <c r="B148" s="114" t="s">
        <v>50</v>
      </c>
      <c r="C148" s="115"/>
      <c r="D148" s="115"/>
      <c r="E148" s="115"/>
      <c r="F148" s="115"/>
      <c r="G148" s="115"/>
      <c r="H148" s="116"/>
    </row>
    <row r="149" spans="2:8" ht="42.6" customHeight="1" thickBot="1" x14ac:dyDescent="0.35">
      <c r="B149" s="86" t="s">
        <v>51</v>
      </c>
      <c r="C149" s="87"/>
      <c r="D149" s="87"/>
      <c r="E149" s="87"/>
      <c r="F149" s="87"/>
      <c r="G149" s="87"/>
      <c r="H149" s="88"/>
    </row>
    <row r="150" spans="2:8" ht="18.600000000000001" thickBot="1" x14ac:dyDescent="0.35">
      <c r="B150" s="70" t="s">
        <v>52</v>
      </c>
      <c r="C150" s="71"/>
      <c r="D150" s="71"/>
      <c r="E150" s="71"/>
      <c r="F150" s="71"/>
      <c r="G150" s="71"/>
      <c r="H150" s="72"/>
    </row>
    <row r="151" spans="2:8" ht="15" thickBot="1" x14ac:dyDescent="0.35">
      <c r="B151" s="73" t="s">
        <v>53</v>
      </c>
      <c r="C151" s="74"/>
      <c r="D151" s="74"/>
      <c r="E151" s="74"/>
      <c r="F151" s="74"/>
      <c r="G151" s="74"/>
      <c r="H151" s="75"/>
    </row>
    <row r="152" spans="2:8" ht="14.4" customHeight="1" x14ac:dyDescent="0.3">
      <c r="B152" s="79" t="s">
        <v>84</v>
      </c>
      <c r="C152" s="81" t="s">
        <v>100</v>
      </c>
      <c r="D152" s="82"/>
      <c r="E152" s="82"/>
      <c r="F152" s="82"/>
      <c r="G152" s="82"/>
      <c r="H152" s="83"/>
    </row>
    <row r="153" spans="2:8" ht="56.4" customHeight="1" thickBot="1" x14ac:dyDescent="0.35">
      <c r="B153" s="80"/>
      <c r="C153" s="76"/>
      <c r="D153" s="77"/>
      <c r="E153" s="77"/>
      <c r="F153" s="77"/>
      <c r="G153" s="77"/>
      <c r="H153" s="78"/>
    </row>
    <row r="154" spans="2:8" ht="30.6" customHeight="1" x14ac:dyDescent="0.3">
      <c r="B154" s="33" t="s">
        <v>12</v>
      </c>
      <c r="C154" s="44" t="s">
        <v>13</v>
      </c>
      <c r="D154" s="84" t="s">
        <v>14</v>
      </c>
      <c r="E154" s="84"/>
      <c r="F154" s="84" t="s">
        <v>15</v>
      </c>
      <c r="G154" s="84"/>
      <c r="H154" s="85"/>
    </row>
    <row r="155" spans="2:8" ht="28.8" x14ac:dyDescent="0.3">
      <c r="B155" s="51"/>
      <c r="C155" s="52"/>
      <c r="D155" s="53" t="s">
        <v>105</v>
      </c>
      <c r="E155" s="53" t="s">
        <v>106</v>
      </c>
      <c r="F155" s="94" t="s">
        <v>88</v>
      </c>
      <c r="G155" s="94"/>
      <c r="H155" s="95"/>
    </row>
    <row r="156" spans="2:8" ht="28.8" x14ac:dyDescent="0.3">
      <c r="B156" s="51"/>
      <c r="C156" s="52"/>
      <c r="D156" s="53" t="s">
        <v>105</v>
      </c>
      <c r="E156" s="53" t="s">
        <v>106</v>
      </c>
      <c r="F156" s="94" t="s">
        <v>88</v>
      </c>
      <c r="G156" s="94"/>
      <c r="H156" s="95"/>
    </row>
    <row r="157" spans="2:8" ht="29.4" thickBot="1" x14ac:dyDescent="0.35">
      <c r="B157" s="54"/>
      <c r="C157" s="55"/>
      <c r="D157" s="56" t="s">
        <v>105</v>
      </c>
      <c r="E157" s="56" t="s">
        <v>106</v>
      </c>
      <c r="F157" s="138" t="s">
        <v>88</v>
      </c>
      <c r="G157" s="138"/>
      <c r="H157" s="139"/>
    </row>
    <row r="158" spans="2:8" ht="18.600000000000001" thickBot="1" x14ac:dyDescent="0.35">
      <c r="B158" s="70" t="s">
        <v>134</v>
      </c>
      <c r="C158" s="71"/>
      <c r="D158" s="71"/>
      <c r="E158" s="71"/>
      <c r="F158" s="71"/>
      <c r="G158" s="71"/>
      <c r="H158" s="72"/>
    </row>
    <row r="159" spans="2:8" ht="15" thickBot="1" x14ac:dyDescent="0.35">
      <c r="B159" s="91" t="s">
        <v>17</v>
      </c>
      <c r="C159" s="92"/>
      <c r="D159" s="92"/>
      <c r="E159" s="92"/>
      <c r="F159" s="92"/>
      <c r="G159" s="92"/>
      <c r="H159" s="93"/>
    </row>
    <row r="160" spans="2:8" ht="14.4" customHeight="1" x14ac:dyDescent="0.3">
      <c r="B160" s="178" t="s">
        <v>84</v>
      </c>
      <c r="C160" s="146" t="s">
        <v>100</v>
      </c>
      <c r="D160" s="146"/>
      <c r="E160" s="146"/>
      <c r="F160" s="146"/>
      <c r="G160" s="146"/>
      <c r="H160" s="147"/>
    </row>
    <row r="161" spans="2:8" ht="56.4" customHeight="1" thickBot="1" x14ac:dyDescent="0.35">
      <c r="B161" s="179"/>
      <c r="C161" s="199"/>
      <c r="D161" s="199"/>
      <c r="E161" s="199"/>
      <c r="F161" s="199"/>
      <c r="G161" s="199"/>
      <c r="H161" s="200"/>
    </row>
    <row r="162" spans="2:8" ht="30.6" customHeight="1" x14ac:dyDescent="0.3">
      <c r="B162" s="33" t="s">
        <v>12</v>
      </c>
      <c r="C162" s="44" t="s">
        <v>13</v>
      </c>
      <c r="D162" s="84" t="s">
        <v>14</v>
      </c>
      <c r="E162" s="84"/>
      <c r="F162" s="84" t="s">
        <v>15</v>
      </c>
      <c r="G162" s="84"/>
      <c r="H162" s="85"/>
    </row>
    <row r="163" spans="2:8" ht="28.8" x14ac:dyDescent="0.3">
      <c r="B163" s="51"/>
      <c r="C163" s="52"/>
      <c r="D163" s="53" t="s">
        <v>105</v>
      </c>
      <c r="E163" s="53" t="s">
        <v>106</v>
      </c>
      <c r="F163" s="94" t="s">
        <v>88</v>
      </c>
      <c r="G163" s="94"/>
      <c r="H163" s="95"/>
    </row>
    <row r="164" spans="2:8" ht="28.8" x14ac:dyDescent="0.3">
      <c r="B164" s="51"/>
      <c r="C164" s="52"/>
      <c r="D164" s="53" t="s">
        <v>105</v>
      </c>
      <c r="E164" s="53" t="s">
        <v>106</v>
      </c>
      <c r="F164" s="94" t="s">
        <v>88</v>
      </c>
      <c r="G164" s="94"/>
      <c r="H164" s="95"/>
    </row>
    <row r="165" spans="2:8" ht="29.4" thickBot="1" x14ac:dyDescent="0.35">
      <c r="B165" s="54"/>
      <c r="C165" s="55"/>
      <c r="D165" s="56" t="s">
        <v>105</v>
      </c>
      <c r="E165" s="56" t="s">
        <v>106</v>
      </c>
      <c r="F165" s="138" t="s">
        <v>88</v>
      </c>
      <c r="G165" s="138"/>
      <c r="H165" s="139"/>
    </row>
    <row r="166" spans="2:8" ht="18.600000000000001" thickBot="1" x14ac:dyDescent="0.35">
      <c r="B166" s="196" t="s">
        <v>135</v>
      </c>
      <c r="C166" s="197"/>
      <c r="D166" s="197"/>
      <c r="E166" s="197"/>
      <c r="F166" s="197"/>
      <c r="G166" s="197"/>
      <c r="H166" s="198"/>
    </row>
    <row r="167" spans="2:8" ht="15" thickBot="1" x14ac:dyDescent="0.35">
      <c r="B167" s="184" t="s">
        <v>17</v>
      </c>
      <c r="C167" s="185"/>
      <c r="D167" s="185"/>
      <c r="E167" s="185"/>
      <c r="F167" s="185"/>
      <c r="G167" s="185"/>
      <c r="H167" s="186"/>
    </row>
    <row r="168" spans="2:8" x14ac:dyDescent="0.3">
      <c r="B168" s="205"/>
      <c r="C168" s="206"/>
      <c r="D168" s="206"/>
      <c r="E168" s="207"/>
      <c r="F168" s="46" t="s">
        <v>94</v>
      </c>
      <c r="G168" s="194" t="s">
        <v>95</v>
      </c>
      <c r="H168" s="195"/>
    </row>
    <row r="169" spans="2:8" x14ac:dyDescent="0.3">
      <c r="B169" s="201" t="s">
        <v>143</v>
      </c>
      <c r="C169" s="202"/>
      <c r="D169" s="202"/>
      <c r="E169" s="202"/>
      <c r="F169" s="61"/>
      <c r="G169" s="176"/>
      <c r="H169" s="177"/>
    </row>
    <row r="170" spans="2:8" ht="14.4" customHeight="1" x14ac:dyDescent="0.3">
      <c r="B170" s="201" t="s">
        <v>144</v>
      </c>
      <c r="C170" s="202"/>
      <c r="D170" s="202"/>
      <c r="E170" s="202"/>
      <c r="F170" s="61"/>
      <c r="G170" s="176"/>
      <c r="H170" s="177"/>
    </row>
    <row r="171" spans="2:8" ht="15" customHeight="1" thickBot="1" x14ac:dyDescent="0.35">
      <c r="B171" s="203" t="s">
        <v>122</v>
      </c>
      <c r="C171" s="204"/>
      <c r="D171" s="204"/>
      <c r="E171" s="204"/>
      <c r="F171" s="61"/>
      <c r="G171" s="208"/>
      <c r="H171" s="209"/>
    </row>
    <row r="172" spans="2:8" ht="30.6" customHeight="1" x14ac:dyDescent="0.3">
      <c r="B172" s="25" t="s">
        <v>12</v>
      </c>
      <c r="C172" s="45" t="s">
        <v>13</v>
      </c>
      <c r="D172" s="174" t="s">
        <v>14</v>
      </c>
      <c r="E172" s="174"/>
      <c r="F172" s="174" t="s">
        <v>15</v>
      </c>
      <c r="G172" s="174"/>
      <c r="H172" s="175"/>
    </row>
    <row r="173" spans="2:8" ht="28.8" x14ac:dyDescent="0.3">
      <c r="B173" s="51"/>
      <c r="C173" s="52"/>
      <c r="D173" s="53" t="s">
        <v>105</v>
      </c>
      <c r="E173" s="53" t="s">
        <v>106</v>
      </c>
      <c r="F173" s="94" t="s">
        <v>88</v>
      </c>
      <c r="G173" s="94"/>
      <c r="H173" s="95"/>
    </row>
    <row r="174" spans="2:8" ht="28.8" x14ac:dyDescent="0.3">
      <c r="B174" s="51"/>
      <c r="C174" s="52"/>
      <c r="D174" s="53" t="s">
        <v>105</v>
      </c>
      <c r="E174" s="53" t="s">
        <v>106</v>
      </c>
      <c r="F174" s="94" t="s">
        <v>88</v>
      </c>
      <c r="G174" s="94"/>
      <c r="H174" s="95"/>
    </row>
    <row r="175" spans="2:8" ht="29.4" thickBot="1" x14ac:dyDescent="0.35">
      <c r="B175" s="54"/>
      <c r="C175" s="55"/>
      <c r="D175" s="56" t="s">
        <v>105</v>
      </c>
      <c r="E175" s="56" t="s">
        <v>106</v>
      </c>
      <c r="F175" s="138" t="s">
        <v>88</v>
      </c>
      <c r="G175" s="138"/>
      <c r="H175" s="139"/>
    </row>
    <row r="176" spans="2:8" ht="15" thickBot="1" x14ac:dyDescent="0.35">
      <c r="B176" s="191" t="s">
        <v>137</v>
      </c>
      <c r="C176" s="192"/>
      <c r="D176" s="192"/>
      <c r="E176" s="192"/>
      <c r="F176" s="192"/>
      <c r="G176" s="192"/>
      <c r="H176" s="193"/>
    </row>
    <row r="177" spans="2:8" ht="14.4" customHeight="1" x14ac:dyDescent="0.3">
      <c r="B177" s="187" t="s">
        <v>55</v>
      </c>
      <c r="C177" s="189" t="s">
        <v>56</v>
      </c>
      <c r="D177" s="189"/>
      <c r="E177" s="180" t="s">
        <v>90</v>
      </c>
      <c r="F177" s="180"/>
      <c r="G177" s="180"/>
      <c r="H177" s="181"/>
    </row>
    <row r="178" spans="2:8" ht="100.2" customHeight="1" thickBot="1" x14ac:dyDescent="0.35">
      <c r="B178" s="188"/>
      <c r="C178" s="190"/>
      <c r="D178" s="190"/>
      <c r="E178" s="199"/>
      <c r="F178" s="199"/>
      <c r="G178" s="199"/>
      <c r="H178" s="200"/>
    </row>
    <row r="179" spans="2:8" ht="14.4" customHeight="1" x14ac:dyDescent="0.3">
      <c r="B179" s="187" t="s">
        <v>57</v>
      </c>
      <c r="C179" s="189" t="s">
        <v>113</v>
      </c>
      <c r="D179" s="189"/>
      <c r="E179" s="180" t="s">
        <v>90</v>
      </c>
      <c r="F179" s="180"/>
      <c r="G179" s="180"/>
      <c r="H179" s="181"/>
    </row>
    <row r="180" spans="2:8" ht="115.95" customHeight="1" thickBot="1" x14ac:dyDescent="0.35">
      <c r="B180" s="188"/>
      <c r="C180" s="190"/>
      <c r="D180" s="190"/>
      <c r="E180" s="199"/>
      <c r="F180" s="199"/>
      <c r="G180" s="199"/>
      <c r="H180" s="200"/>
    </row>
    <row r="181" spans="2:8" ht="38.4" customHeight="1" x14ac:dyDescent="0.3">
      <c r="B181" s="25" t="s">
        <v>12</v>
      </c>
      <c r="C181" s="45" t="s">
        <v>13</v>
      </c>
      <c r="D181" s="174" t="s">
        <v>14</v>
      </c>
      <c r="E181" s="174"/>
      <c r="F181" s="174" t="s">
        <v>15</v>
      </c>
      <c r="G181" s="174"/>
      <c r="H181" s="175"/>
    </row>
    <row r="182" spans="2:8" ht="28.8" x14ac:dyDescent="0.3">
      <c r="B182" s="51"/>
      <c r="C182" s="52"/>
      <c r="D182" s="53" t="s">
        <v>105</v>
      </c>
      <c r="E182" s="53" t="s">
        <v>106</v>
      </c>
      <c r="F182" s="94" t="s">
        <v>88</v>
      </c>
      <c r="G182" s="94"/>
      <c r="H182" s="95"/>
    </row>
    <row r="183" spans="2:8" ht="28.8" x14ac:dyDescent="0.3">
      <c r="B183" s="51"/>
      <c r="C183" s="52"/>
      <c r="D183" s="53" t="s">
        <v>105</v>
      </c>
      <c r="E183" s="53" t="s">
        <v>106</v>
      </c>
      <c r="F183" s="94" t="s">
        <v>88</v>
      </c>
      <c r="G183" s="94"/>
      <c r="H183" s="95"/>
    </row>
    <row r="184" spans="2:8" ht="29.4" thickBot="1" x14ac:dyDescent="0.35">
      <c r="B184" s="54"/>
      <c r="C184" s="55"/>
      <c r="D184" s="56" t="s">
        <v>105</v>
      </c>
      <c r="E184" s="56" t="s">
        <v>106</v>
      </c>
      <c r="F184" s="138" t="s">
        <v>88</v>
      </c>
      <c r="G184" s="138"/>
      <c r="H184" s="139"/>
    </row>
    <row r="185" spans="2:8" ht="18.600000000000001" thickBot="1" x14ac:dyDescent="0.35">
      <c r="B185" s="212" t="s">
        <v>136</v>
      </c>
      <c r="C185" s="213"/>
      <c r="D185" s="213"/>
      <c r="E185" s="213"/>
      <c r="F185" s="213"/>
      <c r="G185" s="213"/>
      <c r="H185" s="214"/>
    </row>
    <row r="186" spans="2:8" ht="15" thickBot="1" x14ac:dyDescent="0.35">
      <c r="B186" s="215" t="s">
        <v>17</v>
      </c>
      <c r="C186" s="216"/>
      <c r="D186" s="216"/>
      <c r="E186" s="216"/>
      <c r="F186" s="216"/>
      <c r="G186" s="216"/>
      <c r="H186" s="217"/>
    </row>
    <row r="187" spans="2:8" ht="14.4" customHeight="1" x14ac:dyDescent="0.3">
      <c r="B187" s="221" t="s">
        <v>54</v>
      </c>
      <c r="C187" s="223" t="s">
        <v>90</v>
      </c>
      <c r="D187" s="224"/>
      <c r="E187" s="224"/>
      <c r="F187" s="224"/>
      <c r="G187" s="224"/>
      <c r="H187" s="225"/>
    </row>
    <row r="188" spans="2:8" ht="56.4" customHeight="1" thickBot="1" x14ac:dyDescent="0.35">
      <c r="B188" s="222"/>
      <c r="C188" s="218"/>
      <c r="D188" s="219"/>
      <c r="E188" s="219"/>
      <c r="F188" s="219"/>
      <c r="G188" s="219"/>
      <c r="H188" s="220"/>
    </row>
    <row r="189" spans="2:8" ht="30.6" customHeight="1" x14ac:dyDescent="0.3">
      <c r="B189" s="29" t="s">
        <v>12</v>
      </c>
      <c r="C189" s="47" t="s">
        <v>13</v>
      </c>
      <c r="D189" s="182" t="s">
        <v>14</v>
      </c>
      <c r="E189" s="182"/>
      <c r="F189" s="182" t="s">
        <v>15</v>
      </c>
      <c r="G189" s="182"/>
      <c r="H189" s="183"/>
    </row>
    <row r="190" spans="2:8" ht="28.8" x14ac:dyDescent="0.3">
      <c r="B190" s="51"/>
      <c r="C190" s="52"/>
      <c r="D190" s="53" t="s">
        <v>105</v>
      </c>
      <c r="E190" s="53" t="s">
        <v>106</v>
      </c>
      <c r="F190" s="94" t="s">
        <v>88</v>
      </c>
      <c r="G190" s="94"/>
      <c r="H190" s="95"/>
    </row>
    <row r="191" spans="2:8" ht="28.8" x14ac:dyDescent="0.3">
      <c r="B191" s="51"/>
      <c r="C191" s="52"/>
      <c r="D191" s="53" t="s">
        <v>105</v>
      </c>
      <c r="E191" s="53" t="s">
        <v>106</v>
      </c>
      <c r="F191" s="94" t="s">
        <v>88</v>
      </c>
      <c r="G191" s="94"/>
      <c r="H191" s="95"/>
    </row>
    <row r="192" spans="2:8" ht="29.4" thickBot="1" x14ac:dyDescent="0.35">
      <c r="B192" s="54"/>
      <c r="C192" s="55"/>
      <c r="D192" s="56" t="s">
        <v>105</v>
      </c>
      <c r="E192" s="56" t="s">
        <v>106</v>
      </c>
      <c r="F192" s="138" t="s">
        <v>88</v>
      </c>
      <c r="G192" s="138"/>
      <c r="H192" s="139"/>
    </row>
    <row r="193" spans="2:8" ht="39" customHeight="1" x14ac:dyDescent="0.3">
      <c r="B193" s="171" t="s">
        <v>59</v>
      </c>
      <c r="C193" s="171"/>
      <c r="D193" s="171"/>
      <c r="E193" s="171"/>
      <c r="F193" s="171"/>
      <c r="G193" s="171"/>
      <c r="H193" s="171"/>
    </row>
    <row r="194" spans="2:8" ht="15.6" x14ac:dyDescent="0.3">
      <c r="B194" s="31" t="s">
        <v>85</v>
      </c>
      <c r="C194" s="170" t="s">
        <v>86</v>
      </c>
      <c r="D194" s="170"/>
      <c r="E194" s="170"/>
      <c r="F194" s="170"/>
      <c r="G194" s="170"/>
      <c r="H194" s="170"/>
    </row>
    <row r="195" spans="2:8" ht="140.4" customHeight="1" x14ac:dyDescent="0.3">
      <c r="B195" s="8" t="s">
        <v>5</v>
      </c>
      <c r="C195" s="160"/>
      <c r="D195" s="160"/>
      <c r="E195" s="160"/>
      <c r="F195" s="160"/>
      <c r="G195" s="160"/>
      <c r="H195" s="160"/>
    </row>
    <row r="196" spans="2:8" ht="140.4" customHeight="1" x14ac:dyDescent="0.3">
      <c r="B196" s="8" t="s">
        <v>24</v>
      </c>
      <c r="C196" s="160"/>
      <c r="D196" s="160"/>
      <c r="E196" s="160"/>
      <c r="F196" s="160"/>
      <c r="G196" s="160"/>
      <c r="H196" s="160"/>
    </row>
    <row r="197" spans="2:8" ht="140.4" customHeight="1" x14ac:dyDescent="0.3">
      <c r="B197" s="8" t="s">
        <v>93</v>
      </c>
      <c r="C197" s="160"/>
      <c r="D197" s="160"/>
      <c r="E197" s="160"/>
      <c r="F197" s="160"/>
      <c r="G197" s="160"/>
      <c r="H197" s="160"/>
    </row>
    <row r="198" spans="2:8" ht="140.4" customHeight="1" x14ac:dyDescent="0.3">
      <c r="B198" s="8" t="s">
        <v>41</v>
      </c>
      <c r="C198" s="160"/>
      <c r="D198" s="160"/>
      <c r="E198" s="160"/>
      <c r="F198" s="160"/>
      <c r="G198" s="160"/>
      <c r="H198" s="160"/>
    </row>
    <row r="199" spans="2:8" ht="140.4" customHeight="1" x14ac:dyDescent="0.3">
      <c r="B199" s="8" t="s">
        <v>50</v>
      </c>
      <c r="C199" s="160"/>
      <c r="D199" s="160"/>
      <c r="E199" s="160"/>
      <c r="F199" s="160"/>
      <c r="G199" s="160"/>
      <c r="H199" s="160"/>
    </row>
    <row r="200" spans="2:8" ht="14.4" customHeight="1" x14ac:dyDescent="0.3">
      <c r="B200" s="37"/>
      <c r="C200" s="37"/>
      <c r="D200" s="9"/>
      <c r="E200" s="9"/>
      <c r="F200" s="9"/>
      <c r="G200" s="9"/>
      <c r="H200" s="9"/>
    </row>
    <row r="201" spans="2:8" ht="21" x14ac:dyDescent="0.3">
      <c r="B201" s="38" t="s">
        <v>107</v>
      </c>
      <c r="C201" s="20"/>
      <c r="D201" s="9"/>
      <c r="E201" s="9"/>
      <c r="F201" s="9"/>
      <c r="G201" s="9"/>
      <c r="H201" s="9"/>
    </row>
    <row r="202" spans="2:8" x14ac:dyDescent="0.3">
      <c r="B202" s="39" t="s">
        <v>58</v>
      </c>
      <c r="C202" s="40"/>
      <c r="D202" s="9"/>
      <c r="E202" s="9"/>
      <c r="F202" s="9"/>
      <c r="G202" s="9"/>
      <c r="H202" s="9"/>
    </row>
    <row r="203" spans="2:8" ht="14.4" customHeight="1" x14ac:dyDescent="0.3">
      <c r="B203" s="37"/>
      <c r="C203" s="37"/>
      <c r="D203" s="9"/>
      <c r="E203" s="9"/>
      <c r="F203" s="9"/>
      <c r="G203" s="9"/>
      <c r="H203" s="9"/>
    </row>
    <row r="204" spans="2:8" ht="14.4" customHeight="1" x14ac:dyDescent="0.3">
      <c r="B204" s="4"/>
      <c r="C204" s="4"/>
    </row>
    <row r="205" spans="2:8" ht="14.4" customHeight="1" x14ac:dyDescent="0.3">
      <c r="B205" s="4"/>
      <c r="C205" s="4"/>
    </row>
    <row r="206" spans="2:8" ht="14.4" customHeight="1" x14ac:dyDescent="0.3">
      <c r="B206" s="3"/>
      <c r="C206" s="3"/>
    </row>
  </sheetData>
  <sheetProtection password="C955" sheet="1" objects="1" scenarios="1" formatRows="0" selectLockedCells="1"/>
  <mergeCells count="258">
    <mergeCell ref="B4:H4"/>
    <mergeCell ref="B6:H6"/>
    <mergeCell ref="C143:H143"/>
    <mergeCell ref="C142:H142"/>
    <mergeCell ref="B142:B143"/>
    <mergeCell ref="C134:C135"/>
    <mergeCell ref="D134:H134"/>
    <mergeCell ref="D135:H135"/>
    <mergeCell ref="B148:H148"/>
    <mergeCell ref="F137:H137"/>
    <mergeCell ref="F138:H138"/>
    <mergeCell ref="F139:H139"/>
    <mergeCell ref="F146:H146"/>
    <mergeCell ref="F147:H147"/>
    <mergeCell ref="D144:E144"/>
    <mergeCell ref="F144:H144"/>
    <mergeCell ref="B140:H140"/>
    <mergeCell ref="B141:H141"/>
    <mergeCell ref="B72:H72"/>
    <mergeCell ref="G73:H73"/>
    <mergeCell ref="F101:H101"/>
    <mergeCell ref="D110:H110"/>
    <mergeCell ref="D111:H111"/>
    <mergeCell ref="C106:E107"/>
    <mergeCell ref="B106:B107"/>
    <mergeCell ref="B104:B105"/>
    <mergeCell ref="F102:H102"/>
    <mergeCell ref="B118:H118"/>
    <mergeCell ref="B119:H119"/>
    <mergeCell ref="C95:C96"/>
    <mergeCell ref="D96:H96"/>
    <mergeCell ref="D98:H98"/>
    <mergeCell ref="C97:C98"/>
    <mergeCell ref="D95:H95"/>
    <mergeCell ref="D97:H97"/>
    <mergeCell ref="G105:H105"/>
    <mergeCell ref="F113:H113"/>
    <mergeCell ref="B116:H116"/>
    <mergeCell ref="B132:H132"/>
    <mergeCell ref="C124:E125"/>
    <mergeCell ref="C126:E127"/>
    <mergeCell ref="G124:H124"/>
    <mergeCell ref="G126:H126"/>
    <mergeCell ref="G121:H121"/>
    <mergeCell ref="G123:H123"/>
    <mergeCell ref="G125:H125"/>
    <mergeCell ref="F114:H114"/>
    <mergeCell ref="F115:H115"/>
    <mergeCell ref="B120:B127"/>
    <mergeCell ref="C120:E121"/>
    <mergeCell ref="C122:E123"/>
    <mergeCell ref="B117:H117"/>
    <mergeCell ref="G65:H65"/>
    <mergeCell ref="G66:H66"/>
    <mergeCell ref="C64:E64"/>
    <mergeCell ref="C65:E65"/>
    <mergeCell ref="C66:E66"/>
    <mergeCell ref="D42:E42"/>
    <mergeCell ref="F130:H130"/>
    <mergeCell ref="F129:H129"/>
    <mergeCell ref="G120:H120"/>
    <mergeCell ref="G122:H122"/>
    <mergeCell ref="F112:H112"/>
    <mergeCell ref="D128:E128"/>
    <mergeCell ref="C85:C86"/>
    <mergeCell ref="D86:H86"/>
    <mergeCell ref="D85:H85"/>
    <mergeCell ref="C75:E76"/>
    <mergeCell ref="C77:E78"/>
    <mergeCell ref="C79:E80"/>
    <mergeCell ref="D112:E112"/>
    <mergeCell ref="G106:H106"/>
    <mergeCell ref="B108:H108"/>
    <mergeCell ref="B109:H109"/>
    <mergeCell ref="B110:B111"/>
    <mergeCell ref="C110:C111"/>
    <mergeCell ref="B63:H63"/>
    <mergeCell ref="G64:H64"/>
    <mergeCell ref="G47:H47"/>
    <mergeCell ref="F42:H42"/>
    <mergeCell ref="G48:H48"/>
    <mergeCell ref="F53:H53"/>
    <mergeCell ref="C58:E59"/>
    <mergeCell ref="C56:E57"/>
    <mergeCell ref="G49:H49"/>
    <mergeCell ref="C47:E47"/>
    <mergeCell ref="C48:E48"/>
    <mergeCell ref="C49:E49"/>
    <mergeCell ref="C50:E50"/>
    <mergeCell ref="C60:E61"/>
    <mergeCell ref="G30:H30"/>
    <mergeCell ref="G31:H31"/>
    <mergeCell ref="B38:H38"/>
    <mergeCell ref="B39:H39"/>
    <mergeCell ref="C67:E67"/>
    <mergeCell ref="G34:H34"/>
    <mergeCell ref="D37:H37"/>
    <mergeCell ref="B40:B41"/>
    <mergeCell ref="F43:H43"/>
    <mergeCell ref="G41:H41"/>
    <mergeCell ref="B47:B50"/>
    <mergeCell ref="G40:H40"/>
    <mergeCell ref="G61:H61"/>
    <mergeCell ref="G60:H60"/>
    <mergeCell ref="B55:H55"/>
    <mergeCell ref="B30:B37"/>
    <mergeCell ref="C35:D35"/>
    <mergeCell ref="C36:D36"/>
    <mergeCell ref="F35:F36"/>
    <mergeCell ref="G35:H36"/>
    <mergeCell ref="C34:E34"/>
    <mergeCell ref="B64:B67"/>
    <mergeCell ref="F54:H54"/>
    <mergeCell ref="F44:H44"/>
    <mergeCell ref="A1:I1"/>
    <mergeCell ref="A3:I3"/>
    <mergeCell ref="A9:I9"/>
    <mergeCell ref="B13:G13"/>
    <mergeCell ref="B15:G15"/>
    <mergeCell ref="B17:G17"/>
    <mergeCell ref="B22:G22"/>
    <mergeCell ref="B20:G20"/>
    <mergeCell ref="F191:H191"/>
    <mergeCell ref="B56:B61"/>
    <mergeCell ref="B103:H103"/>
    <mergeCell ref="G104:H104"/>
    <mergeCell ref="B93:H93"/>
    <mergeCell ref="B94:H94"/>
    <mergeCell ref="B95:B96"/>
    <mergeCell ref="B97:B98"/>
    <mergeCell ref="B62:H62"/>
    <mergeCell ref="G56:H56"/>
    <mergeCell ref="B84:H84"/>
    <mergeCell ref="B85:B86"/>
    <mergeCell ref="F88:H88"/>
    <mergeCell ref="F87:H87"/>
    <mergeCell ref="G127:H127"/>
    <mergeCell ref="C104:E105"/>
    <mergeCell ref="F190:H190"/>
    <mergeCell ref="F70:H70"/>
    <mergeCell ref="B134:B135"/>
    <mergeCell ref="D68:E68"/>
    <mergeCell ref="F164:H164"/>
    <mergeCell ref="B185:H185"/>
    <mergeCell ref="B186:H186"/>
    <mergeCell ref="D162:E162"/>
    <mergeCell ref="F155:H155"/>
    <mergeCell ref="F184:H184"/>
    <mergeCell ref="D189:E189"/>
    <mergeCell ref="D181:E181"/>
    <mergeCell ref="B158:H158"/>
    <mergeCell ref="B159:H159"/>
    <mergeCell ref="F183:H183"/>
    <mergeCell ref="C188:H188"/>
    <mergeCell ref="B187:B188"/>
    <mergeCell ref="C187:H187"/>
    <mergeCell ref="E180:H180"/>
    <mergeCell ref="E179:H179"/>
    <mergeCell ref="B179:B180"/>
    <mergeCell ref="F71:H71"/>
    <mergeCell ref="F68:H68"/>
    <mergeCell ref="F131:H131"/>
    <mergeCell ref="F157:H157"/>
    <mergeCell ref="B166:H166"/>
    <mergeCell ref="C177:D178"/>
    <mergeCell ref="F182:H182"/>
    <mergeCell ref="F163:H163"/>
    <mergeCell ref="F156:H156"/>
    <mergeCell ref="E178:H178"/>
    <mergeCell ref="B169:E169"/>
    <mergeCell ref="B170:E170"/>
    <mergeCell ref="B171:E171"/>
    <mergeCell ref="B168:E168"/>
    <mergeCell ref="G171:H171"/>
    <mergeCell ref="C161:H161"/>
    <mergeCell ref="C160:H160"/>
    <mergeCell ref="G169:H169"/>
    <mergeCell ref="F189:H189"/>
    <mergeCell ref="B167:H167"/>
    <mergeCell ref="F175:H175"/>
    <mergeCell ref="F181:H181"/>
    <mergeCell ref="B177:B178"/>
    <mergeCell ref="C179:D180"/>
    <mergeCell ref="B176:H176"/>
    <mergeCell ref="D172:E172"/>
    <mergeCell ref="G168:H168"/>
    <mergeCell ref="C198:H198"/>
    <mergeCell ref="C199:H199"/>
    <mergeCell ref="B75:B80"/>
    <mergeCell ref="D87:E87"/>
    <mergeCell ref="D99:E99"/>
    <mergeCell ref="G78:H78"/>
    <mergeCell ref="G80:H80"/>
    <mergeCell ref="G79:H79"/>
    <mergeCell ref="F100:H100"/>
    <mergeCell ref="C197:H197"/>
    <mergeCell ref="C194:H194"/>
    <mergeCell ref="B193:H193"/>
    <mergeCell ref="C195:H195"/>
    <mergeCell ref="C196:H196"/>
    <mergeCell ref="G77:H77"/>
    <mergeCell ref="F165:H165"/>
    <mergeCell ref="F172:H172"/>
    <mergeCell ref="F173:H173"/>
    <mergeCell ref="F174:H174"/>
    <mergeCell ref="F162:H162"/>
    <mergeCell ref="G170:H170"/>
    <mergeCell ref="B160:B161"/>
    <mergeCell ref="E177:H177"/>
    <mergeCell ref="F192:H192"/>
    <mergeCell ref="C30:E31"/>
    <mergeCell ref="C32:E33"/>
    <mergeCell ref="C40:E41"/>
    <mergeCell ref="G76:H76"/>
    <mergeCell ref="G107:H107"/>
    <mergeCell ref="F99:H99"/>
    <mergeCell ref="F89:H89"/>
    <mergeCell ref="F90:H90"/>
    <mergeCell ref="B91:H91"/>
    <mergeCell ref="B92:H92"/>
    <mergeCell ref="B81:H81"/>
    <mergeCell ref="B82:H82"/>
    <mergeCell ref="B83:H83"/>
    <mergeCell ref="G75:H75"/>
    <mergeCell ref="G50:H50"/>
    <mergeCell ref="G57:H57"/>
    <mergeCell ref="D51:E51"/>
    <mergeCell ref="F52:H52"/>
    <mergeCell ref="F51:H51"/>
    <mergeCell ref="G67:H67"/>
    <mergeCell ref="B73:B74"/>
    <mergeCell ref="C73:E74"/>
    <mergeCell ref="G33:H33"/>
    <mergeCell ref="G32:H32"/>
    <mergeCell ref="B24:G24"/>
    <mergeCell ref="B150:H150"/>
    <mergeCell ref="B151:H151"/>
    <mergeCell ref="C153:H153"/>
    <mergeCell ref="B152:B153"/>
    <mergeCell ref="C152:H152"/>
    <mergeCell ref="F154:H154"/>
    <mergeCell ref="D154:E154"/>
    <mergeCell ref="D136:E136"/>
    <mergeCell ref="F128:H128"/>
    <mergeCell ref="B149:H149"/>
    <mergeCell ref="F136:H136"/>
    <mergeCell ref="B133:H133"/>
    <mergeCell ref="F145:H145"/>
    <mergeCell ref="F69:H69"/>
    <mergeCell ref="B45:H45"/>
    <mergeCell ref="B46:H46"/>
    <mergeCell ref="G74:H74"/>
    <mergeCell ref="G58:H58"/>
    <mergeCell ref="G59:H59"/>
    <mergeCell ref="B26:H26"/>
    <mergeCell ref="B27:H27"/>
    <mergeCell ref="B28:H28"/>
    <mergeCell ref="B29:H29"/>
  </mergeCells>
  <conditionalFormatting sqref="G59:H59">
    <cfRule type="containsErrors" dxfId="78" priority="191">
      <formula>ISERROR(G59)</formula>
    </cfRule>
  </conditionalFormatting>
  <conditionalFormatting sqref="G80:H80">
    <cfRule type="containsErrors" dxfId="77" priority="188">
      <formula>ISERROR(G80)</formula>
    </cfRule>
  </conditionalFormatting>
  <conditionalFormatting sqref="G78:H78">
    <cfRule type="containsErrors" dxfId="76" priority="186">
      <formula>ISERROR(G78)</formula>
    </cfRule>
  </conditionalFormatting>
  <conditionalFormatting sqref="G59 G61 G78 G80 B142 I143:V143">
    <cfRule type="containsErrors" dxfId="75" priority="175">
      <formula>ISERROR(B59)</formula>
    </cfRule>
  </conditionalFormatting>
  <conditionalFormatting sqref="A50 F50:G50">
    <cfRule type="containsErrors" dxfId="74" priority="172">
      <formula>ISERROR(A50)</formula>
    </cfRule>
  </conditionalFormatting>
  <conditionalFormatting sqref="F67:G67">
    <cfRule type="containsErrors" dxfId="73" priority="166">
      <formula>ISERROR(F67)</formula>
    </cfRule>
  </conditionalFormatting>
  <conditionalFormatting sqref="A96">
    <cfRule type="containsErrors" dxfId="72" priority="153">
      <formula>ISERROR(A96)</formula>
    </cfRule>
  </conditionalFormatting>
  <conditionalFormatting sqref="G73:H73">
    <cfRule type="containsErrors" dxfId="71" priority="165">
      <formula>ISERROR(G73)</formula>
    </cfRule>
  </conditionalFormatting>
  <conditionalFormatting sqref="F101:H101">
    <cfRule type="containsErrors" dxfId="70" priority="161">
      <formula>ISERROR(F101)</formula>
    </cfRule>
  </conditionalFormatting>
  <conditionalFormatting sqref="F113:H113">
    <cfRule type="containsErrors" dxfId="69" priority="163">
      <formula>ISERROR(F113)</formula>
    </cfRule>
  </conditionalFormatting>
  <conditionalFormatting sqref="F102:H102">
    <cfRule type="containsErrors" dxfId="68" priority="160">
      <formula>ISERROR(F102)</formula>
    </cfRule>
  </conditionalFormatting>
  <conditionalFormatting sqref="F100:H100">
    <cfRule type="containsErrors" dxfId="67" priority="159">
      <formula>ISERROR(F100)</formula>
    </cfRule>
  </conditionalFormatting>
  <conditionalFormatting sqref="F88:H88">
    <cfRule type="containsErrors" dxfId="66" priority="158">
      <formula>ISERROR(F88)</formula>
    </cfRule>
  </conditionalFormatting>
  <conditionalFormatting sqref="F89:H89">
    <cfRule type="containsErrors" dxfId="65" priority="157">
      <formula>ISERROR(F89)</formula>
    </cfRule>
  </conditionalFormatting>
  <conditionalFormatting sqref="F90:H90">
    <cfRule type="containsErrors" dxfId="64" priority="156">
      <formula>ISERROR(F90)</formula>
    </cfRule>
  </conditionalFormatting>
  <conditionalFormatting sqref="A180">
    <cfRule type="containsErrors" dxfId="63" priority="154">
      <formula>ISERROR(A180)</formula>
    </cfRule>
  </conditionalFormatting>
  <conditionalFormatting sqref="A98">
    <cfRule type="containsErrors" dxfId="62" priority="152">
      <formula>ISERROR(A98)</formula>
    </cfRule>
  </conditionalFormatting>
  <conditionalFormatting sqref="D95">
    <cfRule type="containsErrors" dxfId="61" priority="150">
      <formula>ISERROR(D95)</formula>
    </cfRule>
  </conditionalFormatting>
  <conditionalFormatting sqref="D97">
    <cfRule type="containsErrors" dxfId="60" priority="149">
      <formula>ISERROR(D97)</formula>
    </cfRule>
  </conditionalFormatting>
  <conditionalFormatting sqref="A105">
    <cfRule type="containsErrors" dxfId="59" priority="148">
      <formula>ISERROR(A105)</formula>
    </cfRule>
  </conditionalFormatting>
  <conditionalFormatting sqref="F105:G105">
    <cfRule type="containsErrors" dxfId="58" priority="147">
      <formula>ISERROR(F105)</formula>
    </cfRule>
  </conditionalFormatting>
  <conditionalFormatting sqref="A107">
    <cfRule type="containsErrors" dxfId="57" priority="146">
      <formula>ISERROR(A107)</formula>
    </cfRule>
  </conditionalFormatting>
  <conditionalFormatting sqref="A121">
    <cfRule type="containsErrors" dxfId="56" priority="144">
      <formula>ISERROR(A121)</formula>
    </cfRule>
  </conditionalFormatting>
  <conditionalFormatting sqref="G121">
    <cfRule type="containsErrors" dxfId="55" priority="143">
      <formula>ISERROR(G121)</formula>
    </cfRule>
  </conditionalFormatting>
  <conditionalFormatting sqref="A123">
    <cfRule type="containsErrors" dxfId="54" priority="142">
      <formula>ISERROR(A123)</formula>
    </cfRule>
  </conditionalFormatting>
  <conditionalFormatting sqref="A125">
    <cfRule type="containsErrors" dxfId="53" priority="140">
      <formula>ISERROR(A125)</formula>
    </cfRule>
  </conditionalFormatting>
  <conditionalFormatting sqref="A111">
    <cfRule type="containsErrors" dxfId="52" priority="138">
      <formula>ISERROR(A111)</formula>
    </cfRule>
  </conditionalFormatting>
  <conditionalFormatting sqref="A135">
    <cfRule type="containsErrors" dxfId="51" priority="137">
      <formula>ISERROR(A135)</formula>
    </cfRule>
  </conditionalFormatting>
  <conditionalFormatting sqref="A143">
    <cfRule type="containsErrors" dxfId="50" priority="136">
      <formula>ISERROR(A143)</formula>
    </cfRule>
  </conditionalFormatting>
  <conditionalFormatting sqref="A153">
    <cfRule type="containsErrors" dxfId="49" priority="135">
      <formula>ISERROR(A153)</formula>
    </cfRule>
  </conditionalFormatting>
  <conditionalFormatting sqref="A161">
    <cfRule type="containsErrors" dxfId="48" priority="134">
      <formula>ISERROR(A161)</formula>
    </cfRule>
  </conditionalFormatting>
  <conditionalFormatting sqref="A188">
    <cfRule type="containsErrors" dxfId="47" priority="133">
      <formula>ISERROR(A188)</formula>
    </cfRule>
  </conditionalFormatting>
  <conditionalFormatting sqref="A169:A171">
    <cfRule type="containsErrors" dxfId="46" priority="132">
      <formula>ISERROR(A169)</formula>
    </cfRule>
  </conditionalFormatting>
  <conditionalFormatting sqref="A127">
    <cfRule type="containsErrors" dxfId="45" priority="126">
      <formula>ISERROR(A127)</formula>
    </cfRule>
  </conditionalFormatting>
  <conditionalFormatting sqref="D110">
    <cfRule type="containsErrors" dxfId="44" priority="130">
      <formula>ISERROR(D110)</formula>
    </cfRule>
  </conditionalFormatting>
  <conditionalFormatting sqref="D134">
    <cfRule type="containsErrors" dxfId="43" priority="129">
      <formula>ISERROR(D134)</formula>
    </cfRule>
  </conditionalFormatting>
  <conditionalFormatting sqref="C160 C152">
    <cfRule type="containsErrors" dxfId="42" priority="128">
      <formula>ISERROR(C152)</formula>
    </cfRule>
  </conditionalFormatting>
  <conditionalFormatting sqref="C187">
    <cfRule type="containsErrors" dxfId="41" priority="127">
      <formula>ISERROR(C187)</formula>
    </cfRule>
  </conditionalFormatting>
  <conditionalFormatting sqref="G123">
    <cfRule type="containsErrors" dxfId="40" priority="123">
      <formula>ISERROR(G123)</formula>
    </cfRule>
  </conditionalFormatting>
  <conditionalFormatting sqref="G125">
    <cfRule type="containsErrors" dxfId="39" priority="122">
      <formula>ISERROR(G125)</formula>
    </cfRule>
  </conditionalFormatting>
  <conditionalFormatting sqref="G127">
    <cfRule type="containsErrors" dxfId="38" priority="121">
      <formula>ISERROR(G127)</formula>
    </cfRule>
  </conditionalFormatting>
  <conditionalFormatting sqref="B140:H141 B144:H144">
    <cfRule type="containsErrors" dxfId="37" priority="114">
      <formula>ISERROR(B140)</formula>
    </cfRule>
  </conditionalFormatting>
  <conditionalFormatting sqref="C142">
    <cfRule type="containsErrors" dxfId="36" priority="112">
      <formula>ISERROR(C142)</formula>
    </cfRule>
  </conditionalFormatting>
  <conditionalFormatting sqref="B141:H141">
    <cfRule type="cellIs" dxfId="35" priority="110" operator="equal">
      <formula>0</formula>
    </cfRule>
  </conditionalFormatting>
  <conditionalFormatting sqref="F145:H145">
    <cfRule type="containsErrors" dxfId="34" priority="109">
      <formula>ISERROR(F145)</formula>
    </cfRule>
  </conditionalFormatting>
  <conditionalFormatting sqref="F146:H146">
    <cfRule type="containsErrors" dxfId="33" priority="108">
      <formula>ISERROR(F146)</formula>
    </cfRule>
  </conditionalFormatting>
  <conditionalFormatting sqref="F147:H147">
    <cfRule type="containsErrors" dxfId="32" priority="107">
      <formula>ISERROR(F147)</formula>
    </cfRule>
  </conditionalFormatting>
  <conditionalFormatting sqref="D145">
    <cfRule type="containsErrors" dxfId="31" priority="106">
      <formula>ISERROR(D145)</formula>
    </cfRule>
  </conditionalFormatting>
  <conditionalFormatting sqref="D146">
    <cfRule type="containsErrors" dxfId="30" priority="105">
      <formula>ISERROR(D146)</formula>
    </cfRule>
  </conditionalFormatting>
  <conditionalFormatting sqref="G59 G61">
    <cfRule type="containsErrors" dxfId="29" priority="104">
      <formula>ISERROR(G59)</formula>
    </cfRule>
  </conditionalFormatting>
  <conditionalFormatting sqref="B141:H141 B185:H186 B144:H144 E191:H191 B187:C187 B142:C142 F145:H147 B189:H190 B191:C191 B192:E192 D145:D147">
    <cfRule type="expression" dxfId="28" priority="197">
      <formula>#REF!=0</formula>
    </cfRule>
  </conditionalFormatting>
  <conditionalFormatting sqref="F64:H64">
    <cfRule type="containsErrors" dxfId="27" priority="102">
      <formula>ISERROR(F64)</formula>
    </cfRule>
  </conditionalFormatting>
  <conditionalFormatting sqref="F48:G49">
    <cfRule type="containsErrors" dxfId="26" priority="95">
      <formula>ISERROR(F48)</formula>
    </cfRule>
  </conditionalFormatting>
  <conditionalFormatting sqref="D163">
    <cfRule type="containsErrors" dxfId="25" priority="88">
      <formula>ISERROR(D163)</formula>
    </cfRule>
  </conditionalFormatting>
  <conditionalFormatting sqref="D146">
    <cfRule type="containsErrors" dxfId="24" priority="91">
      <formula>ISERROR(D146)</formula>
    </cfRule>
  </conditionalFormatting>
  <conditionalFormatting sqref="D147">
    <cfRule type="containsErrors" dxfId="23" priority="90">
      <formula>ISERROR(D147)</formula>
    </cfRule>
  </conditionalFormatting>
  <conditionalFormatting sqref="D164">
    <cfRule type="containsErrors" dxfId="22" priority="86">
      <formula>ISERROR(D164)</formula>
    </cfRule>
  </conditionalFormatting>
  <conditionalFormatting sqref="D165">
    <cfRule type="containsErrors" dxfId="21" priority="84">
      <formula>ISERROR(D165)</formula>
    </cfRule>
  </conditionalFormatting>
  <conditionalFormatting sqref="G76">
    <cfRule type="containsErrors" dxfId="20" priority="52">
      <formula>ISERROR(G76)</formula>
    </cfRule>
  </conditionalFormatting>
  <conditionalFormatting sqref="G76:H76">
    <cfRule type="containsErrors" dxfId="19" priority="53">
      <formula>ISERROR(G76)</formula>
    </cfRule>
  </conditionalFormatting>
  <conditionalFormatting sqref="F65:G66">
    <cfRule type="containsErrors" dxfId="18" priority="48">
      <formula>ISERROR(F65)</formula>
    </cfRule>
  </conditionalFormatting>
  <conditionalFormatting sqref="E35">
    <cfRule type="containsErrors" dxfId="17" priority="29">
      <formula>ISERROR(E35)</formula>
    </cfRule>
  </conditionalFormatting>
  <conditionalFormatting sqref="B141:H147 B185:H192">
    <cfRule type="expression" dxfId="16" priority="39">
      <formula>$P$6=0</formula>
    </cfRule>
  </conditionalFormatting>
  <conditionalFormatting sqref="E35">
    <cfRule type="containsErrors" dxfId="15" priority="30">
      <formula>ISERROR(E35)</formula>
    </cfRule>
  </conditionalFormatting>
  <conditionalFormatting sqref="E35">
    <cfRule type="containsErrors" dxfId="14" priority="28">
      <formula>ISERROR(E35)</formula>
    </cfRule>
  </conditionalFormatting>
  <conditionalFormatting sqref="E36">
    <cfRule type="containsErrors" dxfId="13" priority="27">
      <formula>ISERROR(E36)</formula>
    </cfRule>
  </conditionalFormatting>
  <conditionalFormatting sqref="E36">
    <cfRule type="containsErrors" dxfId="12" priority="26">
      <formula>ISERROR(E36)</formula>
    </cfRule>
  </conditionalFormatting>
  <conditionalFormatting sqref="E36 F35">
    <cfRule type="containsErrors" dxfId="11" priority="25">
      <formula>ISERROR(E35)</formula>
    </cfRule>
  </conditionalFormatting>
  <conditionalFormatting sqref="F74">
    <cfRule type="containsErrors" dxfId="10" priority="12">
      <formula>ISERROR(F74)</formula>
    </cfRule>
  </conditionalFormatting>
  <conditionalFormatting sqref="F59">
    <cfRule type="containsErrors" dxfId="9" priority="7">
      <formula>ISERROR(F59)</formula>
    </cfRule>
  </conditionalFormatting>
  <conditionalFormatting sqref="F33">
    <cfRule type="containsErrors" dxfId="8" priority="5">
      <formula>ISERROR(F33)</formula>
    </cfRule>
  </conditionalFormatting>
  <conditionalFormatting sqref="F76">
    <cfRule type="containsErrors" dxfId="7" priority="11">
      <formula>ISERROR(F76)</formula>
    </cfRule>
  </conditionalFormatting>
  <conditionalFormatting sqref="F78">
    <cfRule type="containsErrors" dxfId="6" priority="10">
      <formula>ISERROR(F78)</formula>
    </cfRule>
  </conditionalFormatting>
  <conditionalFormatting sqref="F80">
    <cfRule type="containsErrors" dxfId="5" priority="9">
      <formula>ISERROR(F80)</formula>
    </cfRule>
  </conditionalFormatting>
  <conditionalFormatting sqref="F61">
    <cfRule type="containsErrors" dxfId="4" priority="8">
      <formula>ISERROR(F61)</formula>
    </cfRule>
  </conditionalFormatting>
  <conditionalFormatting sqref="F57">
    <cfRule type="containsErrors" dxfId="3" priority="6">
      <formula>ISERROR(F57)</formula>
    </cfRule>
  </conditionalFormatting>
  <conditionalFormatting sqref="F31">
    <cfRule type="containsErrors" dxfId="2" priority="4">
      <formula>ISERROR(F31)</formula>
    </cfRule>
  </conditionalFormatting>
  <conditionalFormatting sqref="F41">
    <cfRule type="containsErrors" dxfId="1" priority="3">
      <formula>ISERROR(F41)</formula>
    </cfRule>
  </conditionalFormatting>
  <conditionalFormatting sqref="F107">
    <cfRule type="containsErrors" dxfId="0" priority="1">
      <formula>ISERROR(F107)</formula>
    </cfRule>
  </conditionalFormatting>
  <dataValidations count="9">
    <dataValidation type="decimal" allowBlank="1" showInputMessage="1" showErrorMessage="1" sqref="G61:H61 G57:H57 G59:H59">
      <formula1>0</formula1>
      <formula2>1</formula2>
    </dataValidation>
    <dataValidation type="textLength" allowBlank="1" showInputMessage="1" showErrorMessage="1" sqref="B43:C44">
      <formula1>0</formula1>
      <formula2>255</formula2>
    </dataValidation>
    <dataValidation type="whole" operator="greaterThan" allowBlank="1" showInputMessage="1" showErrorMessage="1" errorTitle="Data Type Error" error="Please enter a whole number." sqref="G105:H105">
      <formula1>0</formula1>
    </dataValidation>
    <dataValidation allowBlank="1" showInputMessage="1" showErrorMessage="1" sqref="C143:H143 D135:H135 D111:H111 D96:H96 D98:H98 D86:H86 C65:E67 C48:E50 C188:H188 C153:H153 C161:H161 D37:H37"/>
    <dataValidation type="textLength" allowBlank="1" showInputMessage="1" showErrorMessage="1" errorTitle="Text Limit Exceeded" error="The text in this field is limited to 255." sqref="B190:C192 B182:C184 B173:C175 B163:C165 B155:C157 B145:C147 B137:C139 B129:C131 B113:C115 B100:C102 B88:C90 B69:C71 B52:C54">
      <formula1>0</formula1>
      <formula2>255</formula2>
    </dataValidation>
    <dataValidation type="whole" operator="greaterThanOrEqual" allowBlank="1" showInputMessage="1" showErrorMessage="1" errorTitle="Please enter a whole number" sqref="G171:H171">
      <formula1>0</formula1>
    </dataValidation>
    <dataValidation type="whole" operator="greaterThanOrEqual" allowBlank="1" showInputMessage="1" showErrorMessage="1" errorTitle="Data Type Error" error="Please enter a whole number" sqref="E35:E36 F169:F171 G169:H170">
      <formula1>0</formula1>
    </dataValidation>
    <dataValidation type="decimal" allowBlank="1" showInputMessage="1" showErrorMessage="1" errorTitle="Data Type Error" error="Please enter a number between 0 and 1." sqref="F74:H74 F76 F78 F80 F61 F59 F57 F33 F31 F107:H107 F41">
      <formula1>0</formula1>
      <formula2>1</formula2>
    </dataValidation>
    <dataValidation type="whole" operator="greaterThan" allowBlank="1" showInputMessage="1" showErrorMessage="1" errorTitle="Data Type Error" error="Please enter a whole number" sqref="F105">
      <formula1>0</formula1>
    </dataValidation>
  </dataValidations>
  <hyperlinks>
    <hyperlink ref="B202" r:id="rId1" display="http://www.cdc.gov/ncbddd/hearingloss/ehdi-is-functional-standards-.html"/>
    <hyperlink ref="D19" r:id="rId2"/>
  </hyperlinks>
  <pageMargins left="0.5" right="0.5" top="0.5" bottom="0.5" header="0.3" footer="0.3"/>
  <pageSetup scale="93" orientation="landscape" r:id="rId3"/>
  <rowBreaks count="16" manualBreakCount="16">
    <brk id="10" max="16383" man="1"/>
    <brk id="24" max="16383" man="1"/>
    <brk id="37" max="16383" man="1"/>
    <brk id="44" max="16383" man="1"/>
    <brk id="54" max="16383" man="1"/>
    <brk id="61" max="16383" man="1"/>
    <brk id="71" max="16383" man="1"/>
    <brk id="80" max="16383" man="1"/>
    <brk id="90" max="16383" man="1"/>
    <brk id="102" max="16383" man="1"/>
    <brk id="115" max="16383" man="1"/>
    <brk id="139" max="8" man="1"/>
    <brk id="157" max="16383" man="1"/>
    <brk id="175" max="16383" man="1"/>
    <brk id="184" max="8" man="1"/>
    <brk id="192" max="16383" man="1"/>
  </rowBreaks>
  <colBreaks count="1" manualBreakCount="1">
    <brk id="9" max="1048575" man="1"/>
  </colBreaks>
  <extLst>
    <ext xmlns:x14="http://schemas.microsoft.com/office/spreadsheetml/2009/9/main" uri="{CCE6A557-97BC-4b89-ADB6-D9C93CAAB3DF}">
      <x14:dataValidations xmlns:xm="http://schemas.microsoft.com/office/excel/2006/main" count="22">
        <x14:dataValidation type="list" allowBlank="1" showInputMessage="1" showErrorMessage="1">
          <x14:formula1>
            <xm:f>Sheet2!$C$3:$C$5</xm:f>
          </x14:formula1>
          <xm:sqref>B6</xm:sqref>
        </x14:dataValidation>
        <x14:dataValidation type="list" allowBlank="1" showInputMessage="1" showErrorMessage="1">
          <x14:formula1>
            <xm:f>Sheet2!$K$3:$K$49</xm:f>
          </x14:formula1>
          <xm:sqref>F69:H71 F52:H54 F43:H44</xm:sqref>
        </x14:dataValidation>
        <x14:dataValidation type="list" allowBlank="1" showInputMessage="1" showErrorMessage="1">
          <x14:formula1>
            <xm:f>Sheet2!$M$3:$M$10</xm:f>
          </x14:formula1>
          <xm:sqref>F155:H157 F182:H184 F174:G175 F145:H147 F88:H90 F137:H139 F129:H131 F113:H115 F100:H102 F190:H192 F173:H173 F163:H165</xm:sqref>
        </x14:dataValidation>
        <x14:dataValidation type="list" allowBlank="1" showInputMessage="1" showErrorMessage="1">
          <x14:formula1>
            <xm:f>Sheet2!$G$3:$G$14</xm:f>
          </x14:formula1>
          <xm:sqref>D163:D165</xm:sqref>
        </x14:dataValidation>
        <x14:dataValidation type="list" allowBlank="1" showInputMessage="1" showErrorMessage="1">
          <x14:formula1>
            <xm:f>Sheet2!$G$3:$G$15</xm:f>
          </x14:formula1>
          <xm:sqref>D69:D71 D43:D44</xm:sqref>
        </x14:dataValidation>
        <x14:dataValidation type="list" allowBlank="1" showInputMessage="1" showErrorMessage="1">
          <x14:formula1>
            <xm:f>Sheet2!$G$3:$G$15</xm:f>
          </x14:formula1>
          <xm:sqref>D88:D90</xm:sqref>
        </x14:dataValidation>
        <x14:dataValidation type="list" allowBlank="1" showInputMessage="1" showErrorMessage="1">
          <x14:formula1>
            <xm:f>Sheet2!$G$3:$G$15</xm:f>
          </x14:formula1>
          <xm:sqref>D173:D175 D182:D184 D190:D192 B141:H141 D145:D147 D155:D157 D137:D139 D129:D131 D113:D115 D100:D102</xm:sqref>
        </x14:dataValidation>
        <x14:dataValidation type="list" allowBlank="1" showInputMessage="1" showErrorMessage="1">
          <x14:formula1>
            <xm:f>Sheet2!$G$3:$G$15</xm:f>
          </x14:formula1>
          <xm:sqref>D52:D54</xm:sqref>
        </x14:dataValidation>
        <x14:dataValidation type="list" allowBlank="1" showInputMessage="1" showErrorMessage="1">
          <x14:formula1>
            <xm:f>Sheet2!$I$3:$I$15</xm:f>
          </x14:formula1>
          <xm:sqref>E163:E165</xm:sqref>
        </x14:dataValidation>
        <x14:dataValidation type="list" allowBlank="1" showInputMessage="1" showErrorMessage="1">
          <x14:formula1>
            <xm:f>Sheet2!$I$3:$I$15</xm:f>
          </x14:formula1>
          <xm:sqref>E43:E44</xm:sqref>
        </x14:dataValidation>
        <x14:dataValidation type="list" allowBlank="1" showInputMessage="1" showErrorMessage="1">
          <x14:formula1>
            <xm:f>Sheet2!$I$3:$I$15</xm:f>
          </x14:formula1>
          <xm:sqref>E69:E71</xm:sqref>
        </x14:dataValidation>
        <x14:dataValidation type="list" allowBlank="1" showInputMessage="1" showErrorMessage="1">
          <x14:formula1>
            <xm:f>Sheet2!$I$3:$I$15</xm:f>
          </x14:formula1>
          <xm:sqref>E88:E90</xm:sqref>
        </x14:dataValidation>
        <x14:dataValidation type="list" allowBlank="1" showInputMessage="1" showErrorMessage="1">
          <x14:formula1>
            <xm:f>Sheet2!$I$3:$I$15</xm:f>
          </x14:formula1>
          <xm:sqref>E100:E102</xm:sqref>
        </x14:dataValidation>
        <x14:dataValidation type="list" allowBlank="1" showInputMessage="1" showErrorMessage="1">
          <x14:formula1>
            <xm:f>Sheet2!$I$3:$I$15</xm:f>
          </x14:formula1>
          <xm:sqref>E113:E115</xm:sqref>
        </x14:dataValidation>
        <x14:dataValidation type="list" allowBlank="1" showInputMessage="1" showErrorMessage="1">
          <x14:formula1>
            <xm:f>Sheet2!$I$3:$I$15</xm:f>
          </x14:formula1>
          <xm:sqref>E129:E131</xm:sqref>
        </x14:dataValidation>
        <x14:dataValidation type="list" allowBlank="1" showInputMessage="1" showErrorMessage="1">
          <x14:formula1>
            <xm:f>Sheet2!$I$3:$I$15</xm:f>
          </x14:formula1>
          <xm:sqref>E155:E157</xm:sqref>
        </x14:dataValidation>
        <x14:dataValidation type="list" allowBlank="1" showInputMessage="1" showErrorMessage="1">
          <x14:formula1>
            <xm:f>Sheet2!$I$3:$I$15</xm:f>
          </x14:formula1>
          <xm:sqref>E190:E192</xm:sqref>
        </x14:dataValidation>
        <x14:dataValidation type="list" allowBlank="1" showInputMessage="1" showErrorMessage="1">
          <x14:formula1>
            <xm:f>Sheet2!$I$3:$I$15</xm:f>
          </x14:formula1>
          <xm:sqref>E137:E139</xm:sqref>
        </x14:dataValidation>
        <x14:dataValidation type="list" allowBlank="1" showInputMessage="1" showErrorMessage="1">
          <x14:formula1>
            <xm:f>Sheet2!$I$3:$I$15</xm:f>
          </x14:formula1>
          <xm:sqref>E182:E184</xm:sqref>
        </x14:dataValidation>
        <x14:dataValidation type="list" allowBlank="1" showInputMessage="1" showErrorMessage="1">
          <x14:formula1>
            <xm:f>Sheet2!$I$3:$I$15</xm:f>
          </x14:formula1>
          <xm:sqref>E173:E175</xm:sqref>
        </x14:dataValidation>
        <x14:dataValidation type="list" allowBlank="1" showInputMessage="1" showErrorMessage="1">
          <x14:formula1>
            <xm:f>Sheet2!$I$3:$I$15</xm:f>
          </x14:formula1>
          <xm:sqref>E145:E147</xm:sqref>
        </x14:dataValidation>
        <x14:dataValidation type="list" allowBlank="1" showInputMessage="1" showErrorMessage="1">
          <x14:formula1>
            <xm:f>Sheet2!$I$3:$I$15</xm:f>
          </x14:formula1>
          <xm:sqref>E52:E54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C3:M49"/>
  <sheetViews>
    <sheetView workbookViewId="0">
      <selection activeCell="B6" sqref="B6"/>
    </sheetView>
  </sheetViews>
  <sheetFormatPr defaultColWidth="8.88671875" defaultRowHeight="13.2" x14ac:dyDescent="0.25"/>
  <cols>
    <col min="1" max="15" width="8.88671875" style="6" customWidth="1"/>
    <col min="16" max="16384" width="8.88671875" style="6"/>
  </cols>
  <sheetData>
    <row r="3" spans="3:13" ht="21" x14ac:dyDescent="0.3">
      <c r="C3" s="1" t="s">
        <v>64</v>
      </c>
      <c r="G3" s="5" t="s">
        <v>105</v>
      </c>
      <c r="I3" s="5" t="s">
        <v>106</v>
      </c>
      <c r="K3" s="5" t="s">
        <v>88</v>
      </c>
      <c r="M3" s="5" t="s">
        <v>88</v>
      </c>
    </row>
    <row r="4" spans="3:13" ht="21" x14ac:dyDescent="0.3">
      <c r="C4" s="1" t="s">
        <v>60</v>
      </c>
      <c r="G4" s="22">
        <v>42917</v>
      </c>
      <c r="H4" s="23"/>
      <c r="I4" s="22">
        <v>42917</v>
      </c>
      <c r="K4" s="7">
        <v>2.1</v>
      </c>
      <c r="M4" s="6">
        <v>2</v>
      </c>
    </row>
    <row r="5" spans="3:13" ht="21" x14ac:dyDescent="0.3">
      <c r="C5" s="1" t="s">
        <v>61</v>
      </c>
      <c r="G5" s="22">
        <v>42948</v>
      </c>
      <c r="H5" s="23"/>
      <c r="I5" s="22">
        <v>42948</v>
      </c>
      <c r="K5" s="7">
        <v>2.2000000000000002</v>
      </c>
      <c r="M5" s="6">
        <v>3</v>
      </c>
    </row>
    <row r="6" spans="3:13" ht="14.4" x14ac:dyDescent="0.3">
      <c r="C6" s="2"/>
      <c r="G6" s="22">
        <v>42979</v>
      </c>
      <c r="H6" s="23"/>
      <c r="I6" s="22">
        <v>42979</v>
      </c>
      <c r="K6" s="7">
        <v>2.2999999999999998</v>
      </c>
      <c r="M6" s="6">
        <v>4</v>
      </c>
    </row>
    <row r="7" spans="3:13" ht="14.4" x14ac:dyDescent="0.3">
      <c r="G7" s="22">
        <v>43009</v>
      </c>
      <c r="H7" s="23"/>
      <c r="I7" s="22">
        <v>43009</v>
      </c>
      <c r="K7" s="7">
        <v>2.4</v>
      </c>
      <c r="M7" s="6">
        <v>5</v>
      </c>
    </row>
    <row r="8" spans="3:13" ht="14.4" x14ac:dyDescent="0.3">
      <c r="G8" s="22">
        <v>43040</v>
      </c>
      <c r="H8" s="23"/>
      <c r="I8" s="22">
        <v>43040</v>
      </c>
      <c r="K8" s="7">
        <v>2.5</v>
      </c>
      <c r="M8" s="6">
        <v>6</v>
      </c>
    </row>
    <row r="9" spans="3:13" ht="14.4" x14ac:dyDescent="0.3">
      <c r="G9" s="22">
        <v>43070</v>
      </c>
      <c r="H9" s="23"/>
      <c r="I9" s="22">
        <v>43070</v>
      </c>
      <c r="K9" s="7">
        <v>2.6</v>
      </c>
      <c r="M9" s="6">
        <v>7</v>
      </c>
    </row>
    <row r="10" spans="3:13" ht="14.4" x14ac:dyDescent="0.3">
      <c r="G10" s="22">
        <v>43101</v>
      </c>
      <c r="H10" s="23"/>
      <c r="I10" s="22">
        <v>43101</v>
      </c>
      <c r="K10" s="7">
        <v>2.7</v>
      </c>
      <c r="M10" s="6">
        <v>8</v>
      </c>
    </row>
    <row r="11" spans="3:13" ht="14.4" x14ac:dyDescent="0.3">
      <c r="G11" s="22">
        <v>43132</v>
      </c>
      <c r="H11" s="23"/>
      <c r="I11" s="22">
        <v>43132</v>
      </c>
      <c r="K11" s="7">
        <v>2.8</v>
      </c>
    </row>
    <row r="12" spans="3:13" ht="14.4" x14ac:dyDescent="0.3">
      <c r="G12" s="22">
        <v>43160</v>
      </c>
      <c r="H12" s="23"/>
      <c r="I12" s="22">
        <v>43160</v>
      </c>
      <c r="K12" s="7">
        <v>2.9</v>
      </c>
    </row>
    <row r="13" spans="3:13" ht="14.4" x14ac:dyDescent="0.3">
      <c r="G13" s="22">
        <v>43191</v>
      </c>
      <c r="H13" s="23"/>
      <c r="I13" s="22">
        <v>43191</v>
      </c>
      <c r="K13" s="7" t="s">
        <v>65</v>
      </c>
    </row>
    <row r="14" spans="3:13" ht="14.4" x14ac:dyDescent="0.3">
      <c r="G14" s="22">
        <v>43221</v>
      </c>
      <c r="H14" s="23"/>
      <c r="I14" s="22">
        <v>43221</v>
      </c>
      <c r="K14" s="7">
        <v>2.11</v>
      </c>
    </row>
    <row r="15" spans="3:13" ht="14.4" x14ac:dyDescent="0.3">
      <c r="G15" s="22">
        <v>43252</v>
      </c>
      <c r="I15" s="22">
        <v>43252</v>
      </c>
      <c r="K15" s="7">
        <v>2.12</v>
      </c>
    </row>
    <row r="16" spans="3:13" x14ac:dyDescent="0.25">
      <c r="K16" s="7" t="s">
        <v>66</v>
      </c>
    </row>
    <row r="17" spans="11:11" x14ac:dyDescent="0.25">
      <c r="K17" s="7" t="s">
        <v>67</v>
      </c>
    </row>
    <row r="18" spans="11:11" x14ac:dyDescent="0.25">
      <c r="K18" s="7" t="s">
        <v>68</v>
      </c>
    </row>
    <row r="19" spans="11:11" x14ac:dyDescent="0.25">
      <c r="K19" s="7" t="s">
        <v>69</v>
      </c>
    </row>
    <row r="20" spans="11:11" x14ac:dyDescent="0.25">
      <c r="K20" s="7" t="s">
        <v>70</v>
      </c>
    </row>
    <row r="21" spans="11:11" x14ac:dyDescent="0.25">
      <c r="K21" s="7" t="s">
        <v>71</v>
      </c>
    </row>
    <row r="22" spans="11:11" x14ac:dyDescent="0.25">
      <c r="K22" s="7" t="s">
        <v>72</v>
      </c>
    </row>
    <row r="23" spans="11:11" x14ac:dyDescent="0.25">
      <c r="K23" s="7" t="s">
        <v>73</v>
      </c>
    </row>
    <row r="24" spans="11:11" x14ac:dyDescent="0.25">
      <c r="K24" s="7" t="s">
        <v>74</v>
      </c>
    </row>
    <row r="25" spans="11:11" x14ac:dyDescent="0.25">
      <c r="K25" s="7" t="s">
        <v>75</v>
      </c>
    </row>
    <row r="26" spans="11:11" x14ac:dyDescent="0.25">
      <c r="K26" s="7" t="s">
        <v>76</v>
      </c>
    </row>
    <row r="27" spans="11:11" x14ac:dyDescent="0.25">
      <c r="K27" s="7" t="s">
        <v>77</v>
      </c>
    </row>
    <row r="28" spans="11:11" x14ac:dyDescent="0.25">
      <c r="K28" s="7" t="s">
        <v>78</v>
      </c>
    </row>
    <row r="29" spans="11:11" x14ac:dyDescent="0.25">
      <c r="K29" s="7" t="s">
        <v>79</v>
      </c>
    </row>
    <row r="30" spans="11:11" x14ac:dyDescent="0.25">
      <c r="K30" s="7" t="s">
        <v>80</v>
      </c>
    </row>
    <row r="31" spans="11:11" x14ac:dyDescent="0.25">
      <c r="K31" s="7" t="s">
        <v>81</v>
      </c>
    </row>
    <row r="32" spans="11:11" x14ac:dyDescent="0.25">
      <c r="K32" s="7">
        <v>5.0999999999999996</v>
      </c>
    </row>
    <row r="33" spans="11:11" x14ac:dyDescent="0.25">
      <c r="K33" s="7">
        <v>5.2</v>
      </c>
    </row>
    <row r="34" spans="11:11" x14ac:dyDescent="0.25">
      <c r="K34" s="7">
        <v>5.3</v>
      </c>
    </row>
    <row r="35" spans="11:11" x14ac:dyDescent="0.25">
      <c r="K35" s="7">
        <v>5.4</v>
      </c>
    </row>
    <row r="36" spans="11:11" x14ac:dyDescent="0.25">
      <c r="K36" s="7">
        <v>5.5</v>
      </c>
    </row>
    <row r="37" spans="11:11" x14ac:dyDescent="0.25">
      <c r="K37" s="7">
        <v>5.6</v>
      </c>
    </row>
    <row r="38" spans="11:11" x14ac:dyDescent="0.25">
      <c r="K38" s="7">
        <v>5.7</v>
      </c>
    </row>
    <row r="39" spans="11:11" x14ac:dyDescent="0.25">
      <c r="K39" s="7">
        <v>5.8</v>
      </c>
    </row>
    <row r="40" spans="11:11" x14ac:dyDescent="0.25">
      <c r="K40" s="7">
        <v>5.9</v>
      </c>
    </row>
    <row r="41" spans="11:11" x14ac:dyDescent="0.25">
      <c r="K41" s="7">
        <v>6.1</v>
      </c>
    </row>
    <row r="42" spans="11:11" x14ac:dyDescent="0.25">
      <c r="K42" s="7">
        <v>6.2</v>
      </c>
    </row>
    <row r="43" spans="11:11" x14ac:dyDescent="0.25">
      <c r="K43" s="7">
        <v>6.3</v>
      </c>
    </row>
    <row r="44" spans="11:11" x14ac:dyDescent="0.25">
      <c r="K44" s="7">
        <v>6.4</v>
      </c>
    </row>
    <row r="45" spans="11:11" x14ac:dyDescent="0.25">
      <c r="K45" s="7">
        <v>7.1</v>
      </c>
    </row>
    <row r="46" spans="11:11" x14ac:dyDescent="0.25">
      <c r="K46" s="7">
        <v>7.2</v>
      </c>
    </row>
    <row r="47" spans="11:11" x14ac:dyDescent="0.25">
      <c r="K47" s="7">
        <v>7.3</v>
      </c>
    </row>
    <row r="48" spans="11:11" x14ac:dyDescent="0.25">
      <c r="K48" s="7">
        <v>8.1</v>
      </c>
    </row>
    <row r="49" spans="11:11" x14ac:dyDescent="0.25">
      <c r="K49" s="7">
        <v>8.1999999999999993</v>
      </c>
    </row>
  </sheetData>
  <sheetProtection password="C955" sheet="1" objects="1" scenarios="1" selectLockedCells="1" selectUnlockedCells="1"/>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Deloitte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Stanley, Audrey Wobst</dc:creator>
  <cp:lastModifiedBy>Stanley, Audrey Wobst</cp:lastModifiedBy>
  <cp:lastPrinted>2017-01-09T17:29:00Z</cp:lastPrinted>
  <dcterms:created xsi:type="dcterms:W3CDTF">2017-01-04T15:43:05Z</dcterms:created>
  <dcterms:modified xsi:type="dcterms:W3CDTF">2017-01-09T17:29:46Z</dcterms:modified>
  <cp:contentStatus/>
</cp:coreProperties>
</file>